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grue/Dropbox (NREL GIS Team)/rev/projects/NARIS/"/>
    </mc:Choice>
  </mc:AlternateContent>
  <xr:revisionPtr revIDLastSave="0" documentId="13_ncr:1_{BE43DB99-FEB9-A845-B205-CA08BA2C0E59}" xr6:coauthVersionLast="43" xr6:coauthVersionMax="43" xr10:uidLastSave="{00000000-0000-0000-0000-000000000000}"/>
  <bookViews>
    <workbookView xWindow="13080" yWindow="2020" windowWidth="33640" windowHeight="20680" tabRatio="500" activeTab="1" xr2:uid="{00000000-000D-0000-FFFF-FFFF00000000}"/>
  </bookViews>
  <sheets>
    <sheet name="Resource" sheetId="1" r:id="rId1"/>
    <sheet name="Spatial Layers" sheetId="2" r:id="rId2"/>
    <sheet name="Technology Configs" sheetId="3" r:id="rId3"/>
    <sheet name="Financial Inputs" sheetId="4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4" l="1"/>
  <c r="C21" i="4"/>
</calcChain>
</file>

<file path=xl/sharedStrings.xml><?xml version="1.0" encoding="utf-8"?>
<sst xmlns="http://schemas.openxmlformats.org/spreadsheetml/2006/main" count="776" uniqueCount="253">
  <si>
    <t>Technical Exclusions</t>
  </si>
  <si>
    <t>Description</t>
  </si>
  <si>
    <t>Layers used to constrain development of RE resoruce</t>
  </si>
  <si>
    <t>Slope</t>
  </si>
  <si>
    <t>Protected Areas</t>
  </si>
  <si>
    <t>Urban Areas</t>
  </si>
  <si>
    <t>Onshore Wind</t>
  </si>
  <si>
    <t>Rated Output</t>
  </si>
  <si>
    <t>Hub Height</t>
  </si>
  <si>
    <t>Shear Coefficient</t>
  </si>
  <si>
    <t>Turbulence Coefficient</t>
  </si>
  <si>
    <t>Units</t>
  </si>
  <si>
    <t>Power Curve</t>
  </si>
  <si>
    <t>kW</t>
  </si>
  <si>
    <t>meters</t>
  </si>
  <si>
    <t>unitless</t>
  </si>
  <si>
    <t>Utility-scale PV</t>
  </si>
  <si>
    <t>System Capacity</t>
  </si>
  <si>
    <t>kWdc</t>
  </si>
  <si>
    <t>DC to AC ratio</t>
  </si>
  <si>
    <t>Inverter Efficiency</t>
  </si>
  <si>
    <t>Array Type</t>
  </si>
  <si>
    <t>Tilt</t>
  </si>
  <si>
    <t>Azimuth</t>
  </si>
  <si>
    <t>Ground Cover Ratio</t>
  </si>
  <si>
    <t>degree</t>
  </si>
  <si>
    <t>%</t>
  </si>
  <si>
    <t>Capital Cost</t>
  </si>
  <si>
    <t>Fixed Operating Cost</t>
  </si>
  <si>
    <t>Fixed Charge Rate</t>
  </si>
  <si>
    <t>Spur-line Inputs</t>
  </si>
  <si>
    <t>Transmission Line Cost</t>
  </si>
  <si>
    <t>$/MW-mile</t>
  </si>
  <si>
    <t>Substation tie-in Cost</t>
  </si>
  <si>
    <t>Transmission tie-in Cost</t>
  </si>
  <si>
    <t>Regional Transmission Line Multipliers</t>
  </si>
  <si>
    <t>Regional Capital Cost Multipliers</t>
  </si>
  <si>
    <t>capital cost of a single turbine sized the same as system capacity in System Config sheet</t>
  </si>
  <si>
    <t>$ annually</t>
  </si>
  <si>
    <t>Power Density</t>
  </si>
  <si>
    <t>MW/km2</t>
  </si>
  <si>
    <t>power per unit of area</t>
  </si>
  <si>
    <t>capacity of wind turbine to model</t>
  </si>
  <si>
    <t>Wind Speed</t>
  </si>
  <si>
    <t>Wind Direction</t>
  </si>
  <si>
    <t>Air Pressure</t>
  </si>
  <si>
    <t>Diffuse Horizontal Irradiance</t>
  </si>
  <si>
    <t>Direct Normal Irradiance</t>
  </si>
  <si>
    <t>Air Temperature</t>
  </si>
  <si>
    <t>meters / second</t>
  </si>
  <si>
    <t>W/m2</t>
  </si>
  <si>
    <t>celcius</t>
  </si>
  <si>
    <t>celsius</t>
  </si>
  <si>
    <t>range</t>
  </si>
  <si>
    <t>Class 1</t>
  </si>
  <si>
    <t>*Additional resource classes as required</t>
  </si>
  <si>
    <t>Inputs</t>
  </si>
  <si>
    <t>capacity of arrays</t>
  </si>
  <si>
    <t>Layer</t>
  </si>
  <si>
    <t>Resource Classes</t>
  </si>
  <si>
    <t>Resoruce Classes</t>
  </si>
  <si>
    <t>Class 2</t>
  </si>
  <si>
    <t>Class 3</t>
  </si>
  <si>
    <t>standard atmosphere</t>
  </si>
  <si>
    <t>Exclusion Description</t>
  </si>
  <si>
    <t>Amount of revenue per dollar of investment required that must be collected annually from customers to pay the carrying charges on that investment.</t>
  </si>
  <si>
    <t>Multipliers that are used to model geographically varying impacts to costs e.g. labor rates. Typically tied spatially to model regions.</t>
  </si>
  <si>
    <t>Multipliers that are used to model geographically varying impacts to costs e.g. land cost. Typically tied spatially to model regions.</t>
  </si>
  <si>
    <r>
      <t>*</t>
    </r>
    <r>
      <rPr>
        <i/>
        <sz val="12"/>
        <color theme="1"/>
        <rFont val="Calibri"/>
        <family val="2"/>
        <scheme val="minor"/>
      </rPr>
      <t>For help or details on creating a technology configuration, use the Systems Advisor Model - PVWatts module.</t>
    </r>
  </si>
  <si>
    <r>
      <t>*</t>
    </r>
    <r>
      <rPr>
        <i/>
        <sz val="12"/>
        <color theme="1"/>
        <rFont val="Calibri"/>
        <family val="2"/>
        <scheme val="minor"/>
      </rPr>
      <t>For help or details on creating a technology configuration, use the Systems Advisor Model - Wind module.</t>
    </r>
  </si>
  <si>
    <r>
      <t>*</t>
    </r>
    <r>
      <rPr>
        <i/>
        <sz val="12"/>
        <color theme="1"/>
        <rFont val="Calibri"/>
        <family val="2"/>
        <scheme val="minor"/>
      </rPr>
      <t>For help or details on creating a fixed charge rate, use the Systems Advisor Model. Specifically, see Financial Parameters in the Wind (or PVWatts) LCOE calculator (FCR method) module.</t>
    </r>
  </si>
  <si>
    <t>$ = US Dollar</t>
  </si>
  <si>
    <t>Class 4</t>
  </si>
  <si>
    <t>Class 5</t>
  </si>
  <si>
    <t>Class 6</t>
  </si>
  <si>
    <t>Class 7</t>
  </si>
  <si>
    <t>Class 8</t>
  </si>
  <si>
    <t>Class 9</t>
  </si>
  <si>
    <t>GHI kWh/m2/day</t>
  </si>
  <si>
    <t>3.5-4</t>
  </si>
  <si>
    <t>4-4.5</t>
  </si>
  <si>
    <t>4.5-5</t>
  </si>
  <si>
    <t>5-5.5</t>
  </si>
  <si>
    <t>5.5-6</t>
  </si>
  <si>
    <t>6-6.5</t>
  </si>
  <si>
    <t>6.5-7</t>
  </si>
  <si>
    <t>&lt;3.5</t>
  </si>
  <si>
    <t>&gt;7</t>
  </si>
  <si>
    <t>Wind Speed meters / second</t>
  </si>
  <si>
    <t>Class *</t>
  </si>
  <si>
    <t>Extent</t>
  </si>
  <si>
    <t>CONUS</t>
  </si>
  <si>
    <t>n/a</t>
  </si>
  <si>
    <t>Landmarks</t>
  </si>
  <si>
    <t>Exclude landmarks</t>
  </si>
  <si>
    <t>Parks</t>
  </si>
  <si>
    <t>Exclude parks</t>
  </si>
  <si>
    <t>BLM ACEC</t>
  </si>
  <si>
    <t>Exclude Bureau of Land Management Areas of Critical Environmental Concern</t>
  </si>
  <si>
    <t>Forest IRA</t>
  </si>
  <si>
    <t>Exclude National Forest Service Inventoried Roadless Areas</t>
  </si>
  <si>
    <t>National Battlefield</t>
  </si>
  <si>
    <t>National Conservation Area</t>
  </si>
  <si>
    <t>National Monument</t>
  </si>
  <si>
    <t>National Recreation Area</t>
  </si>
  <si>
    <t>National Scenic Area</t>
  </si>
  <si>
    <t>National Wilderness Area</t>
  </si>
  <si>
    <t>National Wildlife Refuge</t>
  </si>
  <si>
    <t>Wild and Scenic River</t>
  </si>
  <si>
    <t>Wildlife Management Area</t>
  </si>
  <si>
    <t>Airports</t>
  </si>
  <si>
    <t>Exclude Airports</t>
  </si>
  <si>
    <t>Canada</t>
  </si>
  <si>
    <t>Exclude urban areas</t>
  </si>
  <si>
    <t>Closed to open (&gt;15%) broadleaved evergreen or semi-deciduous forest (&gt;5m)</t>
  </si>
  <si>
    <t>Closed (&gt;40%) broadleaved deciduous forest (&gt;5m)</t>
  </si>
  <si>
    <t>Open (15-40%) broadleaved deciduous forest/woodland (&gt;5m)</t>
  </si>
  <si>
    <t>Closed (&gt;40%) needleleaved evergreen forest (&gt;5m)</t>
  </si>
  <si>
    <t>Open (15-40%) needleleaved deciduous or evergreen forest (&gt;5m)</t>
  </si>
  <si>
    <t>Closed to open (&gt;15%) mixed broadleaved and needleleaved forest (&gt;5m)</t>
  </si>
  <si>
    <t>Closed to open (&gt;15%) broadleaved forest regularly flooded (semi-permanently or temporarily) - Fresh or brackish water</t>
  </si>
  <si>
    <t>Closed (&gt;40%) broadleaved forest or shrubland permanently flooded - Saline or brackish water</t>
  </si>
  <si>
    <t>Closed to open (&gt;15%) grassland or woody vegetation on regularly flooded or waterlogged soil - Fresh, brackish or saline water</t>
  </si>
  <si>
    <t>Artificial surfaces and associated areas (Urban areas &gt;50%)</t>
  </si>
  <si>
    <t>Water bodies</t>
  </si>
  <si>
    <t>Exclude areas in World Database of Protected Areas</t>
  </si>
  <si>
    <t>National Parks</t>
  </si>
  <si>
    <t>Exclude National Parks</t>
  </si>
  <si>
    <t>Mexico</t>
  </si>
  <si>
    <t>Resource Year</t>
  </si>
  <si>
    <t>Units/Inputs</t>
  </si>
  <si>
    <t>Multipliers used to model geographical constraints and barriers to building transmisison lines. Typically tied spatally to model regions.</t>
  </si>
  <si>
    <t>$/MW</t>
  </si>
  <si>
    <t>Total Losses</t>
  </si>
  <si>
    <t>percent</t>
  </si>
  <si>
    <t>Losses</t>
  </si>
  <si>
    <t>Module type</t>
  </si>
  <si>
    <t>category</t>
  </si>
  <si>
    <t>0=Standard, 1=Premium, 2=Thin film</t>
  </si>
  <si>
    <t>0=Fixed, 1=Fixed Roof, 2=1 Axis Tracker, 3=Backtracted, 4=2 Axis Tracker</t>
  </si>
  <si>
    <t>WTK_CONUS (~2km spatial resolution; hourly temporal resolution)</t>
  </si>
  <si>
    <t>NSRDB V2 (~4km spatial resolution; half-hourly temporal resolution)</t>
  </si>
  <si>
    <t>Multiyear*</t>
  </si>
  <si>
    <t>* 2012 for CF profiles, multiyear mean for supply curve</t>
  </si>
  <si>
    <t>Open Water</t>
  </si>
  <si>
    <t>Deciduous Forest</t>
  </si>
  <si>
    <t>Evergreen Forest</t>
  </si>
  <si>
    <t>Mixed Forest</t>
  </si>
  <si>
    <t>Woody Wetlands</t>
  </si>
  <si>
    <t>Emergent Herbaceous Wetlands</t>
  </si>
  <si>
    <t>value</t>
  </si>
  <si>
    <t>Technology</t>
  </si>
  <si>
    <t>UPV urban</t>
  </si>
  <si>
    <t>UPV Rural</t>
  </si>
  <si>
    <t>Wind</t>
  </si>
  <si>
    <t>usa_esri_landmarks.tif</t>
  </si>
  <si>
    <t>ghsl_smod.tif</t>
  </si>
  <si>
    <t>conus_srtm_slope.tif</t>
  </si>
  <si>
    <t>usa_esri_parks.tif</t>
  </si>
  <si>
    <t>Land use</t>
  </si>
  <si>
    <t>usa_mrlc_nlcd2011.tif</t>
  </si>
  <si>
    <t>Urban built up</t>
  </si>
  <si>
    <t>ghsl_built_boolean.tif</t>
  </si>
  <si>
    <t>Exclude areas with &gt;50% built up</t>
  </si>
  <si>
    <t>Land Use</t>
  </si>
  <si>
    <t>Federal Lands</t>
  </si>
  <si>
    <t>$/year = 2015</t>
  </si>
  <si>
    <t>National Fish Hatchery</t>
  </si>
  <si>
    <t>National Park</t>
  </si>
  <si>
    <t>Urban</t>
  </si>
  <si>
    <t>Suburban</t>
  </si>
  <si>
    <t>usa_esri_fedlands.tif</t>
  </si>
  <si>
    <t>usa_usfs_ira.tif</t>
  </si>
  <si>
    <t>usa_blm_acec.tif</t>
  </si>
  <si>
    <t>can_srtm_slope.tif</t>
  </si>
  <si>
    <t>can_ghsl_smod.tif</t>
  </si>
  <si>
    <t>can_globcover.tif</t>
  </si>
  <si>
    <t>can_wdpa_protectedareas.tif</t>
  </si>
  <si>
    <t>can_nrcan_nationalparks.tif</t>
  </si>
  <si>
    <t>mex_srtm_slope.tif</t>
  </si>
  <si>
    <t>mex_ghsl_smod.tif</t>
  </si>
  <si>
    <t>mex_globcover.tif</t>
  </si>
  <si>
    <t>mex_wdpa_protectedareas.tif</t>
  </si>
  <si>
    <t>River Buffer (50m)</t>
  </si>
  <si>
    <t>Waterbody Buffer (50m)</t>
  </si>
  <si>
    <t>Coastline Buffer (20m)</t>
  </si>
  <si>
    <t>Volcano Buffer (20km)</t>
  </si>
  <si>
    <t>Volcano Buffer (40km)</t>
  </si>
  <si>
    <t>Inundation Prone</t>
  </si>
  <si>
    <t>Wetlands</t>
  </si>
  <si>
    <t>corrientes_agua_50m.tif</t>
  </si>
  <si>
    <t>cuerpos_agua_50m.tif</t>
  </si>
  <si>
    <t>mex_eeslineacosta20m.tif</t>
  </si>
  <si>
    <t>mex_volcanesactivos20km.tif</t>
  </si>
  <si>
    <t>mex_volcanesactivos40km.tif</t>
  </si>
  <si>
    <t>susceptible_inundacion.tif</t>
  </si>
  <si>
    <t>wetlands.tif</t>
  </si>
  <si>
    <t>50m buffer around select rivers</t>
  </si>
  <si>
    <t>50m buffer from select waterbodies</t>
  </si>
  <si>
    <t>20m buffer from coastline</t>
  </si>
  <si>
    <t>20km buffer from select volcanoes</t>
  </si>
  <si>
    <t>40km buffer from select volcanoes</t>
  </si>
  <si>
    <t>Areas prone to inundation</t>
  </si>
  <si>
    <t>Exclude rural areas</t>
  </si>
  <si>
    <t>can_srtm_slope.if</t>
  </si>
  <si>
    <t>Rotor diameter</t>
  </si>
  <si>
    <t>None</t>
  </si>
  <si>
    <t>Applied at ReEDS regions</t>
  </si>
  <si>
    <t>Buffer</t>
  </si>
  <si>
    <t>3km</t>
  </si>
  <si>
    <t>% Exclusion</t>
  </si>
  <si>
    <t>conus_hsip_airports.tif</t>
  </si>
  <si>
    <t>PAD-US</t>
  </si>
  <si>
    <t>NCED</t>
  </si>
  <si>
    <t>conus_padus.tif</t>
  </si>
  <si>
    <t>conus_nced.tif</t>
  </si>
  <si>
    <t>1000ft</t>
  </si>
  <si>
    <t>An area having permanent protection from conversion of natural land cover and a mandated management plan in operation to maintain a natural state within which disturbance events (of natural type, frequency, intensity, and legacy) are allowed to proceed without interference or are mimicked through management</t>
  </si>
  <si>
    <t>An area having permanent protection from conversion of natural land cover and a mandated management plan in operation to maintain a primarily natural state, but which may receive uses or management practices that degrade the quality of existing natural communities, including suppression of natural disturbance.</t>
  </si>
  <si>
    <t>Managed for biodiversity - disturbance events proceed or are mimicked</t>
  </si>
  <si>
    <t>Managed for biodiversity - disturbance events suppressed</t>
  </si>
  <si>
    <t>National Forest</t>
  </si>
  <si>
    <t>National Grassland</t>
  </si>
  <si>
    <t>AF Guard</t>
  </si>
  <si>
    <t>Air Force</t>
  </si>
  <si>
    <t>Army</t>
  </si>
  <si>
    <t>Army Guard</t>
  </si>
  <si>
    <t>Coast Guard</t>
  </si>
  <si>
    <t>Marine Corps</t>
  </si>
  <si>
    <t>Navy</t>
  </si>
  <si>
    <t>Ridges</t>
  </si>
  <si>
    <t>merged_conus_elev_tpi_ridges_fix.tif</t>
  </si>
  <si>
    <t>Ridge crest forests given full inclusion</t>
  </si>
  <si>
    <t>Barrier Islands</t>
  </si>
  <si>
    <t>2,3,4,5,6</t>
  </si>
  <si>
    <t>Removal of barrier islands</t>
  </si>
  <si>
    <t>Distributed PV</t>
  </si>
  <si>
    <t>[5, 15, 25, 35, 45, 55]</t>
  </si>
  <si>
    <t>[90, 135, 180, 225, 270]</t>
  </si>
  <si>
    <t>All combinations of tilts and azimuths were run for distributed PV</t>
  </si>
  <si>
    <t>Exclude slope greater than threshold</t>
  </si>
  <si>
    <t>can_airports.tif</t>
  </si>
  <si>
    <t>2,3</t>
  </si>
  <si>
    <t>1000ft / 304.8m</t>
  </si>
  <si>
    <t>re_class</t>
  </si>
  <si>
    <t>&lt;= 5.5 m/s</t>
  </si>
  <si>
    <t>&gt;5.5 m/s &lt;= 10 m/s</t>
  </si>
  <si>
    <t>&gt;10 m/s</t>
  </si>
  <si>
    <t>[0.00,0.00,0.00,0.00,0.00,0.00,0.00,0.00,0.00,0.00,0.00,0.00,0.00,40.1782,57.6487,77.802,100.83,126.924,156.275,189.076,225.518,265.793,310.092,358.607,411.529,469.05,531.363,598.658,671.126,748.961,832.353,921.493,1016.57,1117.79,1225.33,1339.38,1460.14,1587.8,1722.55,1864.58,2014.12,2098,2098,2098,2098,2098,2098,2098,2098,2098,2098,2098,2098,2098,2098,2098,2098,2098,2098,2098,2098,2098,2098,2098,2098,2098,2098,2098,2098,2098,2098,2098,2098,2098,2098,2098,2098,2098,2098,2098,2098,2098,2098,2098,2098,2098,2098,2098,2098,2098,2098,2098,2098,2098,2098,2098,2098,2098,2098,2098,0,0,0,0,0,0,0,0,0,0,0,0,0,0,0,0,0,0,0,0,0,0,0,0,0,0,0,0,0,0,0,0,0,0,0,0,0,0,0,0,0,0,0,0,0,0,0,0,0,0,0,0,0,0,0,0,0,0,0,0,0]</t>
  </si>
  <si>
    <t>[0,0.25,0.5,0.75,1,1.25,1.5,1.75,2,2.25,2.5,2.75,3,3.25,3.5,3.75,4,4.25,4.5,4.75,5,5.25,5.5,5.75,6,6.25,6.5,6.75,7,7.25,7.5,7.75,8,8.25,8.5,8.75,9,9.25,9.5,9.75,10,10.25,10.5,10.75,11,11.25,11.5,11.75,12,12.25,12.5,12.75,13,13.25,13.5,13.75,14,14.25,14.5,14.75,15,15.25,15.5,15.75,16,16.25,16.5,16.75,17,17.25,17.5,17.75,18,18.25,18.5,18.75,19,19.25,19.5,19.75,20,20.25,20.5,20.75,21,21.25,21.5,21.75,22,22.25,22.5,22.75,23,23.25,23.5,23.75,24,24.25,24.5,24.75,25,25.25,25.5,25.75,26,26.25,26.5,26.75,27,27.25,27.5,27.75,28,28.25,28.5,28.75,29,29.25,29.5,29.75,30,30.25,30.5,30.75,31,31.25,31.5,31.75,32,32.25,32.5,32.75,33,33.25,33.5,33.75,34,34.25,34.5,34.75,35,35.25,35.5,35.75,36,36.25,36.5,36.75,37,37.25,37.5,37.75,38,38.25,38.5,38.75,39,39.25,39.5,39.75,40]</t>
  </si>
  <si>
    <t>[0.00,0.00,0.00,0.00,0.00,0.00,0.00,0.00,0.00,0.00,0.00,0.00,0.00,45.79,64.66,86.42,111.29,139.47,171.17,206.60,245.95,289.45,337.29,389.68,446.84,508.96,576.25,648.93,727.19,811.25,901.31,997.58,1100.27,1209.58,1325.71,1448.89,1579.30,1717.17,1862.70,2016.09,2098.00,2098.00,2098.00,2098.00,2098.00,2098.00,2098.00,2098.00,2098.00,2098.00,2098.00,2098.00,2098.00,2098.00,2098.00,2098.00,2098.00,2098.00,2098.00,2098.00,2098.00,2098.00,2098.00,2098.00,2098.00,2098.00,2098.00,2098.00,2098.00,2098.00,2098.00,2098.00,2098.00,2098.00,2098.00,2098.00,2098.00,2098.00,2098.00,2098.00,2098.00,2098.00,2098.00,2098.00,2098.00,2098.00,2098.00,2098.00,2098.00,2098.00,2098.00,2098.00,2098.00,2098.00,2098.00,2098.00,2098.00,2098.00,2098.00,2098.00,0.00,0.00,0.00,0.00,0.00,0.00,0.00,0.00,0.00,0.00,0.00,0.00,0.00,0.00,0.00,0.00,0.00,0.00,0.00,0.00,0.00,0.00,0.00,0.00,0.00,0.00,0.00,0.00,0.00,0.00,0.00,0.00,0.00,0.00,0.00,0.00,0.00,0.00,0.00,0.00,0.00,0.00,0.00,0.00,0.00,0.00,0.00,0.00,0.00,0.00,0.00,0.00,0.00,0.00,0.00,0.00,0.00,0.00,0.00,0.00,0.00]</t>
  </si>
  <si>
    <t>[0.00,0.00,0.00,0.00,0.00,0.00,0.00,0.00,0.00,0.00,0.00,0.00,0.00,53.11,73.80,97.66,124.93,155.84,190.60,229.44,272.60,320.29,372.75,430.21,492.88,561.00,634.80,714.49,800.31,892.49,991.25,1096.81,1209.41,1329.27,1456.63,1591.69,1734.70,1885.88,2045.46,2098.00,2098.00,2098.00,2098.00,2098.00,2098.00,2098.00,2098.00,2098.00,2098.00,2098.00,2098.00,2098.00,2098.00,2098.00,2098.00,2098.00,2098.00,2098.00,2098.00,2098.00,2098.00,2098.00,2098.00,2098.00,2098.00,2098.00,2098.00,2098.00,2098.00,2098.00,2098.00,2098.00,2098.00,2098.00,2098.00,2098.00,2098.00,2098.00,2098.00,2098.00,2098.00,2098.00,2098.00,2098.00,2098.00,2098.00,2098.00,2098.00,2098.00,2098.00,2098.00,2098.00,2098.00,2098.00,2098.00,2098.00,2098.00,2098.00,2098.00,2098.00,0.00,0.00,0.00,0.00,0.00,0.00,0.00,0.00,0.00,0.00,0.00,0.00,0.00,0.00,0.00,0.00,0.00,0.00,0.00,0.00,0.00,0.00,0.00,0.00,0.00,0.00,0.00,0.00,0.00,0.00,0.00,0.00,0.00,0.00,0.00,0.00,0.00,0.00,0.00,0.00,0.00,0.00,0.00,0.00,0.00,0.00,0.00,0.00,0.00,0.00,0.00,0.00,0.00,0.00,0.00,0.00,0.00,0.00,0.00,0.00,0.00]</t>
  </si>
  <si>
    <t>CONUS_revised_mask_albers_align_tiled.tif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</si>
</sst>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0.0%"/>
  </numFmts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24292E"/>
      <name val="Helvetica"/>
      <family val="2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A7D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DAEEF3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6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18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4" fillId="21" borderId="0" applyNumberFormat="0" applyBorder="0" applyAlignment="0" applyProtection="0"/>
    <xf numFmtId="0" fontId="15" fillId="22" borderId="2" applyNumberFormat="0" applyAlignment="0" applyProtection="0"/>
    <xf numFmtId="0" fontId="13" fillId="23" borderId="0" applyNumberFormat="0" applyBorder="0" applyAlignment="0" applyProtection="0"/>
    <xf numFmtId="0" fontId="16" fillId="0" borderId="3" applyNumberFormat="0" applyFill="0" applyAlignment="0" applyProtection="0"/>
    <xf numFmtId="44" fontId="13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0" applyFont="1" applyAlignment="1">
      <alignment horizontal="center"/>
    </xf>
    <xf numFmtId="0" fontId="1" fillId="2" borderId="0" xfId="0" applyFont="1" applyFill="1"/>
    <xf numFmtId="0" fontId="1" fillId="0" borderId="0" xfId="0" applyFont="1" applyFill="1"/>
    <xf numFmtId="0" fontId="5" fillId="0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9" fillId="0" borderId="0" xfId="0" applyFont="1"/>
    <xf numFmtId="0" fontId="0" fillId="0" borderId="0" xfId="0" quotePrefix="1" applyFont="1" applyFill="1" applyAlignment="1">
      <alignment horizontal="left" vertical="center"/>
    </xf>
    <xf numFmtId="0" fontId="8" fillId="3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8" fillId="5" borderId="0" xfId="0" applyFont="1" applyFill="1" applyAlignment="1">
      <alignment horizontal="right"/>
    </xf>
    <xf numFmtId="0" fontId="1" fillId="0" borderId="0" xfId="0" applyFont="1" applyFill="1" applyAlignment="1">
      <alignment horizontal="center" vertical="center"/>
    </xf>
    <xf numFmtId="0" fontId="0" fillId="0" borderId="0" xfId="0" applyFill="1"/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7" borderId="1" xfId="0" applyFill="1" applyBorder="1" applyAlignment="1">
      <alignment horizontal="center"/>
    </xf>
    <xf numFmtId="0" fontId="8" fillId="6" borderId="0" xfId="0" applyFont="1" applyFill="1" applyAlignment="1">
      <alignment horizontal="right"/>
    </xf>
    <xf numFmtId="0" fontId="8" fillId="8" borderId="0" xfId="0" applyFont="1" applyFill="1" applyAlignment="1">
      <alignment horizontal="right"/>
    </xf>
    <xf numFmtId="0" fontId="8" fillId="9" borderId="0" xfId="0" applyFont="1" applyFill="1" applyAlignment="1">
      <alignment horizontal="right"/>
    </xf>
    <xf numFmtId="0" fontId="8" fillId="10" borderId="0" xfId="0" applyFont="1" applyFill="1" applyAlignment="1">
      <alignment horizontal="right"/>
    </xf>
    <xf numFmtId="0" fontId="8" fillId="11" borderId="0" xfId="0" applyFont="1" applyFill="1" applyAlignment="1">
      <alignment horizontal="right"/>
    </xf>
    <xf numFmtId="164" fontId="0" fillId="0" borderId="0" xfId="0" applyNumberFormat="1" applyFill="1"/>
    <xf numFmtId="0" fontId="10" fillId="12" borderId="0" xfId="0" applyFont="1" applyFill="1"/>
    <xf numFmtId="0" fontId="10" fillId="0" borderId="0" xfId="0" applyFont="1"/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wrapText="1"/>
    </xf>
    <xf numFmtId="0" fontId="6" fillId="14" borderId="0" xfId="0" applyFont="1" applyFill="1" applyAlignment="1">
      <alignment horizontal="center" vertical="center"/>
    </xf>
    <xf numFmtId="0" fontId="6" fillId="14" borderId="0" xfId="0" applyFont="1" applyFill="1"/>
    <xf numFmtId="0" fontId="6" fillId="0" borderId="0" xfId="0" applyFont="1"/>
    <xf numFmtId="0" fontId="0" fillId="0" borderId="0" xfId="0" applyFont="1" applyFill="1"/>
    <xf numFmtId="0" fontId="6" fillId="0" borderId="0" xfId="0" applyFont="1"/>
    <xf numFmtId="0" fontId="1" fillId="0" borderId="0" xfId="0" applyFont="1"/>
    <xf numFmtId="0" fontId="6" fillId="0" borderId="0" xfId="0" applyFont="1"/>
    <xf numFmtId="0" fontId="6" fillId="16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/>
    <xf numFmtId="0" fontId="6" fillId="0" borderId="0" xfId="0" applyFont="1"/>
    <xf numFmtId="0" fontId="6" fillId="13" borderId="0" xfId="0" applyFont="1" applyFill="1" applyAlignment="1">
      <alignment horizontal="center" vertical="center"/>
    </xf>
    <xf numFmtId="0" fontId="12" fillId="0" borderId="0" xfId="0" applyFont="1"/>
    <xf numFmtId="0" fontId="0" fillId="0" borderId="0" xfId="0" applyAlignment="1"/>
    <xf numFmtId="0" fontId="0" fillId="0" borderId="0" xfId="0"/>
    <xf numFmtId="0" fontId="6" fillId="13" borderId="0" xfId="0" applyFont="1" applyFill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165" fontId="0" fillId="0" borderId="0" xfId="0" applyNumberFormat="1"/>
    <xf numFmtId="0" fontId="0" fillId="0" borderId="0" xfId="0"/>
    <xf numFmtId="0" fontId="0" fillId="0" borderId="0" xfId="0" applyBorder="1" applyAlignment="1">
      <alignment horizontal="left"/>
    </xf>
    <xf numFmtId="0" fontId="6" fillId="0" borderId="0" xfId="0" applyFont="1" applyBorder="1"/>
    <xf numFmtId="0" fontId="0" fillId="0" borderId="0" xfId="0" applyBorder="1"/>
    <xf numFmtId="0" fontId="12" fillId="0" borderId="0" xfId="0" applyFont="1" applyBorder="1"/>
    <xf numFmtId="0" fontId="6" fillId="0" borderId="0" xfId="0" applyFont="1" applyFill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wrapText="1"/>
    </xf>
    <xf numFmtId="0" fontId="6" fillId="19" borderId="0" xfId="0" applyFont="1" applyFill="1" applyAlignment="1">
      <alignment horizontal="center" vertical="center"/>
    </xf>
    <xf numFmtId="0" fontId="6" fillId="20" borderId="0" xfId="0" applyFont="1" applyFill="1" applyBorder="1"/>
    <xf numFmtId="0" fontId="0" fillId="0" borderId="0" xfId="0"/>
    <xf numFmtId="0" fontId="14" fillId="21" borderId="0" xfId="177" applyBorder="1"/>
    <xf numFmtId="0" fontId="6" fillId="0" borderId="0" xfId="0" applyFont="1" applyFill="1" applyBorder="1" applyAlignment="1"/>
    <xf numFmtId="0" fontId="13" fillId="23" borderId="0" xfId="179"/>
    <xf numFmtId="0" fontId="15" fillId="22" borderId="2" xfId="178"/>
    <xf numFmtId="0" fontId="0" fillId="23" borderId="0" xfId="179" applyFont="1"/>
    <xf numFmtId="0" fontId="14" fillId="21" borderId="0" xfId="177"/>
    <xf numFmtId="0" fontId="16" fillId="0" borderId="3" xfId="180" applyFill="1" applyAlignment="1">
      <alignment horizontal="left"/>
    </xf>
    <xf numFmtId="0" fontId="16" fillId="0" borderId="3" xfId="180" applyFill="1"/>
    <xf numFmtId="0" fontId="0" fillId="8" borderId="0" xfId="0" applyFill="1"/>
    <xf numFmtId="0" fontId="0" fillId="4" borderId="0" xfId="0" applyFill="1"/>
    <xf numFmtId="0" fontId="0" fillId="0" borderId="0" xfId="0"/>
    <xf numFmtId="2" fontId="0" fillId="0" borderId="0" xfId="0" applyNumberFormat="1"/>
    <xf numFmtId="44" fontId="0" fillId="0" borderId="0" xfId="181" applyFont="1"/>
    <xf numFmtId="0" fontId="0" fillId="0" borderId="0" xfId="0"/>
    <xf numFmtId="0" fontId="11" fillId="17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15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 wrapText="1"/>
    </xf>
    <xf numFmtId="0" fontId="6" fillId="16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0" fillId="0" borderId="0" xfId="0"/>
    <xf numFmtId="0" fontId="6" fillId="0" borderId="0" xfId="0" applyFont="1" applyFill="1" applyBorder="1"/>
    <xf numFmtId="0" fontId="0" fillId="0" borderId="0" xfId="0" applyAlignment="1">
      <alignment horizontal="left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</cellXfs>
  <cellStyles count="182">
    <cellStyle name="20% - Accent3" xfId="179" builtinId="38"/>
    <cellStyle name="Check Cell" xfId="178" builtinId="23"/>
    <cellStyle name="Currency" xfId="181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Linked Cell" xfId="180" builtinId="24"/>
    <cellStyle name="Neutral" xfId="177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D30"/>
  <sheetViews>
    <sheetView zoomScale="125" zoomScaleNormal="125" zoomScalePageLayoutView="125" workbookViewId="0">
      <selection activeCell="C8" sqref="C8"/>
    </sheetView>
  </sheetViews>
  <sheetFormatPr baseColWidth="10" defaultRowHeight="16" x14ac:dyDescent="0.2"/>
  <cols>
    <col min="1" max="1" width="24.5" bestFit="1" customWidth="1"/>
    <col min="2" max="2" width="14.5" bestFit="1" customWidth="1"/>
    <col min="3" max="3" width="57.6640625" customWidth="1"/>
    <col min="4" max="4" width="10.83203125" style="67"/>
  </cols>
  <sheetData>
    <row r="1" spans="1:4" x14ac:dyDescent="0.2">
      <c r="B1" s="1" t="s">
        <v>130</v>
      </c>
      <c r="C1" s="1" t="s">
        <v>1</v>
      </c>
      <c r="D1" s="67" t="s">
        <v>244</v>
      </c>
    </row>
    <row r="2" spans="1:4" x14ac:dyDescent="0.2">
      <c r="A2" s="2" t="s">
        <v>6</v>
      </c>
      <c r="C2" t="s">
        <v>140</v>
      </c>
    </row>
    <row r="3" spans="1:4" x14ac:dyDescent="0.2">
      <c r="A3" s="34" t="s">
        <v>129</v>
      </c>
      <c r="B3" t="s">
        <v>142</v>
      </c>
      <c r="C3" t="s">
        <v>143</v>
      </c>
    </row>
    <row r="4" spans="1:4" x14ac:dyDescent="0.2">
      <c r="A4" t="s">
        <v>43</v>
      </c>
      <c r="B4" t="s">
        <v>49</v>
      </c>
    </row>
    <row r="5" spans="1:4" x14ac:dyDescent="0.2">
      <c r="A5" t="s">
        <v>44</v>
      </c>
      <c r="B5" t="s">
        <v>25</v>
      </c>
    </row>
    <row r="6" spans="1:4" x14ac:dyDescent="0.2">
      <c r="A6" t="s">
        <v>45</v>
      </c>
      <c r="B6" t="s">
        <v>63</v>
      </c>
    </row>
    <row r="7" spans="1:4" x14ac:dyDescent="0.2">
      <c r="A7" t="s">
        <v>48</v>
      </c>
      <c r="B7" t="s">
        <v>51</v>
      </c>
    </row>
    <row r="8" spans="1:4" x14ac:dyDescent="0.2">
      <c r="A8" t="s">
        <v>59</v>
      </c>
      <c r="B8" t="s">
        <v>53</v>
      </c>
      <c r="C8" t="s">
        <v>88</v>
      </c>
    </row>
    <row r="9" spans="1:4" x14ac:dyDescent="0.2">
      <c r="A9" s="12" t="s">
        <v>54</v>
      </c>
      <c r="B9" t="s">
        <v>247</v>
      </c>
      <c r="D9" s="67">
        <v>3</v>
      </c>
    </row>
    <row r="10" spans="1:4" x14ac:dyDescent="0.2">
      <c r="A10" s="13" t="s">
        <v>61</v>
      </c>
      <c r="B10" t="s">
        <v>246</v>
      </c>
      <c r="D10" s="67">
        <v>2</v>
      </c>
    </row>
    <row r="11" spans="1:4" x14ac:dyDescent="0.2">
      <c r="A11" s="14" t="s">
        <v>62</v>
      </c>
      <c r="B11" t="s">
        <v>245</v>
      </c>
      <c r="D11" s="67">
        <v>1</v>
      </c>
    </row>
    <row r="12" spans="1:4" x14ac:dyDescent="0.2">
      <c r="A12" s="9"/>
    </row>
    <row r="14" spans="1:4" x14ac:dyDescent="0.2">
      <c r="A14" s="2" t="s">
        <v>16</v>
      </c>
      <c r="C14" t="s">
        <v>141</v>
      </c>
    </row>
    <row r="15" spans="1:4" x14ac:dyDescent="0.2">
      <c r="A15" s="34" t="s">
        <v>129</v>
      </c>
      <c r="B15" t="s">
        <v>142</v>
      </c>
      <c r="C15" t="s">
        <v>143</v>
      </c>
    </row>
    <row r="16" spans="1:4" x14ac:dyDescent="0.2">
      <c r="A16" t="s">
        <v>46</v>
      </c>
      <c r="B16" t="s">
        <v>50</v>
      </c>
    </row>
    <row r="17" spans="1:4" x14ac:dyDescent="0.2">
      <c r="A17" t="s">
        <v>47</v>
      </c>
      <c r="B17" t="s">
        <v>50</v>
      </c>
    </row>
    <row r="18" spans="1:4" x14ac:dyDescent="0.2">
      <c r="A18" t="s">
        <v>43</v>
      </c>
      <c r="B18" t="s">
        <v>49</v>
      </c>
    </row>
    <row r="19" spans="1:4" x14ac:dyDescent="0.2">
      <c r="A19" t="s">
        <v>48</v>
      </c>
      <c r="B19" t="s">
        <v>52</v>
      </c>
    </row>
    <row r="20" spans="1:4" x14ac:dyDescent="0.2">
      <c r="A20" t="s">
        <v>60</v>
      </c>
      <c r="B20" t="s">
        <v>53</v>
      </c>
      <c r="C20" t="s">
        <v>78</v>
      </c>
    </row>
    <row r="21" spans="1:4" x14ac:dyDescent="0.2">
      <c r="A21" s="21" t="s">
        <v>54</v>
      </c>
      <c r="B21" t="s">
        <v>86</v>
      </c>
      <c r="D21" s="67">
        <v>1</v>
      </c>
    </row>
    <row r="22" spans="1:4" x14ac:dyDescent="0.2">
      <c r="A22" s="21" t="s">
        <v>61</v>
      </c>
      <c r="B22" t="s">
        <v>79</v>
      </c>
      <c r="D22" s="67">
        <v>2</v>
      </c>
    </row>
    <row r="23" spans="1:4" x14ac:dyDescent="0.2">
      <c r="A23" s="22" t="s">
        <v>62</v>
      </c>
      <c r="B23" t="s">
        <v>80</v>
      </c>
      <c r="D23" s="67">
        <v>3</v>
      </c>
    </row>
    <row r="24" spans="1:4" x14ac:dyDescent="0.2">
      <c r="A24" s="22" t="s">
        <v>72</v>
      </c>
      <c r="B24" t="s">
        <v>81</v>
      </c>
      <c r="D24" s="67">
        <v>4</v>
      </c>
    </row>
    <row r="25" spans="1:4" x14ac:dyDescent="0.2">
      <c r="A25" s="23" t="s">
        <v>73</v>
      </c>
      <c r="B25" t="s">
        <v>82</v>
      </c>
      <c r="D25" s="67">
        <v>5</v>
      </c>
    </row>
    <row r="26" spans="1:4" x14ac:dyDescent="0.2">
      <c r="A26" s="23" t="s">
        <v>74</v>
      </c>
      <c r="B26" t="s">
        <v>83</v>
      </c>
      <c r="D26" s="67">
        <v>6</v>
      </c>
    </row>
    <row r="27" spans="1:4" x14ac:dyDescent="0.2">
      <c r="A27" s="24" t="s">
        <v>75</v>
      </c>
      <c r="B27" t="s">
        <v>84</v>
      </c>
      <c r="D27" s="67">
        <v>7</v>
      </c>
    </row>
    <row r="28" spans="1:4" x14ac:dyDescent="0.2">
      <c r="A28" s="24" t="s">
        <v>76</v>
      </c>
      <c r="B28" t="s">
        <v>85</v>
      </c>
      <c r="D28" s="67">
        <v>8</v>
      </c>
    </row>
    <row r="29" spans="1:4" x14ac:dyDescent="0.2">
      <c r="A29" s="25" t="s">
        <v>77</v>
      </c>
      <c r="B29" t="s">
        <v>87</v>
      </c>
      <c r="D29" s="67">
        <v>9</v>
      </c>
    </row>
    <row r="30" spans="1:4" x14ac:dyDescent="0.2">
      <c r="A30" s="9"/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179"/>
  <sheetViews>
    <sheetView tabSelected="1" topLeftCell="A113" zoomScale="140" zoomScaleNormal="140" zoomScalePageLayoutView="160" workbookViewId="0">
      <selection activeCell="D145" sqref="D145"/>
    </sheetView>
  </sheetViews>
  <sheetFormatPr baseColWidth="10" defaultRowHeight="16" x14ac:dyDescent="0.2"/>
  <cols>
    <col min="2" max="2" width="30.5" customWidth="1"/>
    <col min="3" max="3" width="26.5" customWidth="1"/>
    <col min="4" max="4" width="25.1640625" customWidth="1"/>
    <col min="5" max="5" width="10.6640625" customWidth="1"/>
    <col min="6" max="8" width="10" customWidth="1"/>
    <col min="9" max="9" width="77" customWidth="1"/>
  </cols>
  <sheetData>
    <row r="1" spans="1:9" x14ac:dyDescent="0.2">
      <c r="B1" s="7"/>
      <c r="C1" s="8"/>
      <c r="D1" s="8" t="s">
        <v>58</v>
      </c>
      <c r="E1" s="8" t="s">
        <v>150</v>
      </c>
      <c r="F1" s="8" t="s">
        <v>11</v>
      </c>
      <c r="G1" s="8" t="s">
        <v>210</v>
      </c>
      <c r="H1" s="8" t="s">
        <v>208</v>
      </c>
      <c r="I1" s="8" t="s">
        <v>64</v>
      </c>
    </row>
    <row r="2" spans="1:9" x14ac:dyDescent="0.2">
      <c r="A2" s="36" t="s">
        <v>151</v>
      </c>
      <c r="B2" s="27" t="s">
        <v>90</v>
      </c>
      <c r="C2" s="27" t="s">
        <v>0</v>
      </c>
      <c r="D2" s="28"/>
      <c r="E2" s="28"/>
      <c r="F2" s="7"/>
      <c r="G2" s="40"/>
      <c r="H2" s="40"/>
      <c r="I2" s="7" t="s">
        <v>2</v>
      </c>
    </row>
    <row r="3" spans="1:9" ht="15" customHeight="1" x14ac:dyDescent="0.2">
      <c r="A3" s="76" t="s">
        <v>153</v>
      </c>
      <c r="B3" s="80" t="s">
        <v>91</v>
      </c>
      <c r="C3" s="7" t="s">
        <v>3</v>
      </c>
      <c r="D3" s="35" t="s">
        <v>157</v>
      </c>
      <c r="E3" s="35">
        <v>5</v>
      </c>
      <c r="F3" s="7" t="s">
        <v>26</v>
      </c>
      <c r="G3" s="40">
        <v>100</v>
      </c>
      <c r="H3" s="40" t="s">
        <v>206</v>
      </c>
      <c r="I3" s="49" t="s">
        <v>240</v>
      </c>
    </row>
    <row r="4" spans="1:9" ht="15" customHeight="1" x14ac:dyDescent="0.2">
      <c r="A4" s="76"/>
      <c r="B4" s="80"/>
      <c r="C4" s="77" t="s">
        <v>5</v>
      </c>
      <c r="D4" s="77" t="s">
        <v>156</v>
      </c>
      <c r="E4" s="37">
        <v>2</v>
      </c>
      <c r="F4" s="77" t="s">
        <v>92</v>
      </c>
      <c r="G4" s="40">
        <v>100</v>
      </c>
      <c r="H4" s="40" t="s">
        <v>206</v>
      </c>
      <c r="I4" s="37" t="s">
        <v>170</v>
      </c>
    </row>
    <row r="5" spans="1:9" ht="15" customHeight="1" x14ac:dyDescent="0.2">
      <c r="A5" s="76"/>
      <c r="B5" s="80"/>
      <c r="C5" s="77"/>
      <c r="D5" s="77"/>
      <c r="E5" s="35">
        <v>3</v>
      </c>
      <c r="F5" s="77"/>
      <c r="G5" s="40">
        <v>100</v>
      </c>
      <c r="H5" s="40" t="s">
        <v>206</v>
      </c>
      <c r="I5" s="7" t="s">
        <v>169</v>
      </c>
    </row>
    <row r="6" spans="1:9" ht="15" customHeight="1" x14ac:dyDescent="0.2">
      <c r="A6" s="76"/>
      <c r="B6" s="80"/>
      <c r="C6" s="7" t="s">
        <v>93</v>
      </c>
      <c r="D6" s="37" t="s">
        <v>155</v>
      </c>
      <c r="E6" s="35">
        <v>1</v>
      </c>
      <c r="F6" s="7" t="s">
        <v>92</v>
      </c>
      <c r="G6" s="40">
        <v>100</v>
      </c>
      <c r="H6" s="40" t="s">
        <v>206</v>
      </c>
      <c r="I6" s="7" t="s">
        <v>94</v>
      </c>
    </row>
    <row r="7" spans="1:9" ht="15" customHeight="1" x14ac:dyDescent="0.2">
      <c r="A7" s="76"/>
      <c r="B7" s="80"/>
      <c r="C7" s="7" t="s">
        <v>95</v>
      </c>
      <c r="D7" s="37" t="s">
        <v>158</v>
      </c>
      <c r="E7" s="35">
        <v>1</v>
      </c>
      <c r="F7" s="7" t="s">
        <v>92</v>
      </c>
      <c r="G7" s="40">
        <v>100</v>
      </c>
      <c r="H7" s="40" t="s">
        <v>206</v>
      </c>
      <c r="I7" s="7" t="s">
        <v>96</v>
      </c>
    </row>
    <row r="8" spans="1:9" ht="15" customHeight="1" x14ac:dyDescent="0.2">
      <c r="A8" s="76"/>
      <c r="B8" s="80"/>
      <c r="C8" s="78" t="s">
        <v>164</v>
      </c>
      <c r="D8" s="78" t="s">
        <v>160</v>
      </c>
      <c r="E8" s="35">
        <v>11</v>
      </c>
      <c r="F8" s="78"/>
      <c r="G8" s="40">
        <v>100</v>
      </c>
      <c r="H8" s="40" t="s">
        <v>206</v>
      </c>
      <c r="I8" s="29" t="s">
        <v>144</v>
      </c>
    </row>
    <row r="9" spans="1:9" ht="15" customHeight="1" x14ac:dyDescent="0.2">
      <c r="A9" s="76"/>
      <c r="B9" s="80"/>
      <c r="C9" s="78"/>
      <c r="D9" s="78"/>
      <c r="E9" s="35">
        <v>90</v>
      </c>
      <c r="F9" s="78"/>
      <c r="G9" s="40">
        <v>100</v>
      </c>
      <c r="H9" s="40" t="s">
        <v>206</v>
      </c>
      <c r="I9" s="29" t="s">
        <v>148</v>
      </c>
    </row>
    <row r="10" spans="1:9" ht="15" customHeight="1" x14ac:dyDescent="0.2">
      <c r="A10" s="76"/>
      <c r="B10" s="80"/>
      <c r="C10" s="78"/>
      <c r="D10" s="78"/>
      <c r="E10" s="35">
        <v>95</v>
      </c>
      <c r="F10" s="78"/>
      <c r="G10" s="40">
        <v>100</v>
      </c>
      <c r="H10" s="40" t="s">
        <v>206</v>
      </c>
      <c r="I10" s="29" t="s">
        <v>149</v>
      </c>
    </row>
    <row r="11" spans="1:9" ht="15" customHeight="1" x14ac:dyDescent="0.2">
      <c r="A11" s="76"/>
      <c r="B11" s="80"/>
      <c r="C11" s="7" t="s">
        <v>97</v>
      </c>
      <c r="D11" s="37" t="s">
        <v>173</v>
      </c>
      <c r="E11" s="35">
        <v>1</v>
      </c>
      <c r="F11" s="7" t="s">
        <v>92</v>
      </c>
      <c r="G11" s="40">
        <v>100</v>
      </c>
      <c r="H11" s="40" t="s">
        <v>206</v>
      </c>
      <c r="I11" s="7" t="s">
        <v>98</v>
      </c>
    </row>
    <row r="12" spans="1:9" ht="15" customHeight="1" x14ac:dyDescent="0.2">
      <c r="A12" s="76"/>
      <c r="B12" s="80"/>
      <c r="C12" s="7" t="s">
        <v>99</v>
      </c>
      <c r="D12" s="37" t="s">
        <v>172</v>
      </c>
      <c r="E12" s="35">
        <v>1</v>
      </c>
      <c r="F12" s="7" t="s">
        <v>92</v>
      </c>
      <c r="G12" s="40">
        <v>100</v>
      </c>
      <c r="H12" s="40" t="s">
        <v>206</v>
      </c>
      <c r="I12" s="7" t="s">
        <v>100</v>
      </c>
    </row>
    <row r="13" spans="1:9" ht="15" customHeight="1" x14ac:dyDescent="0.2">
      <c r="A13" s="76"/>
      <c r="B13" s="80"/>
      <c r="C13" s="78" t="s">
        <v>165</v>
      </c>
      <c r="D13" s="78" t="s">
        <v>171</v>
      </c>
      <c r="E13" s="35">
        <v>12</v>
      </c>
      <c r="F13" s="78" t="s">
        <v>92</v>
      </c>
      <c r="G13" s="40">
        <v>100</v>
      </c>
      <c r="H13" s="40" t="s">
        <v>206</v>
      </c>
      <c r="I13" t="s">
        <v>101</v>
      </c>
    </row>
    <row r="14" spans="1:9" ht="15" customHeight="1" x14ac:dyDescent="0.2">
      <c r="A14" s="76"/>
      <c r="B14" s="80"/>
      <c r="C14" s="78"/>
      <c r="D14" s="78"/>
      <c r="E14" s="35">
        <v>14</v>
      </c>
      <c r="F14" s="78"/>
      <c r="G14" s="40">
        <v>100</v>
      </c>
      <c r="H14" s="40" t="s">
        <v>206</v>
      </c>
      <c r="I14" t="s">
        <v>102</v>
      </c>
    </row>
    <row r="15" spans="1:9" ht="15" customHeight="1" x14ac:dyDescent="0.2">
      <c r="A15" s="76"/>
      <c r="B15" s="80"/>
      <c r="C15" s="78"/>
      <c r="D15" s="78"/>
      <c r="E15" s="35">
        <v>15</v>
      </c>
      <c r="F15" s="78"/>
      <c r="G15" s="40">
        <v>100</v>
      </c>
      <c r="H15" s="40" t="s">
        <v>206</v>
      </c>
      <c r="I15" t="s">
        <v>167</v>
      </c>
    </row>
    <row r="16" spans="1:9" ht="15" customHeight="1" x14ac:dyDescent="0.2">
      <c r="A16" s="76"/>
      <c r="B16" s="80"/>
      <c r="C16" s="78"/>
      <c r="D16" s="78"/>
      <c r="E16" s="35">
        <v>26</v>
      </c>
      <c r="F16" s="78"/>
      <c r="G16" s="40">
        <v>100</v>
      </c>
      <c r="H16" s="40" t="s">
        <v>206</v>
      </c>
      <c r="I16" t="s">
        <v>103</v>
      </c>
    </row>
    <row r="17" spans="1:9" ht="15" customHeight="1" x14ac:dyDescent="0.2">
      <c r="A17" s="76"/>
      <c r="B17" s="80"/>
      <c r="C17" s="78"/>
      <c r="D17" s="78"/>
      <c r="E17" s="35">
        <v>28</v>
      </c>
      <c r="F17" s="78"/>
      <c r="G17" s="40">
        <v>100</v>
      </c>
      <c r="H17" s="40" t="s">
        <v>206</v>
      </c>
      <c r="I17" t="s">
        <v>168</v>
      </c>
    </row>
    <row r="18" spans="1:9" ht="15" customHeight="1" x14ac:dyDescent="0.2">
      <c r="A18" s="76"/>
      <c r="B18" s="80"/>
      <c r="C18" s="78"/>
      <c r="D18" s="78"/>
      <c r="E18" s="37">
        <v>31</v>
      </c>
      <c r="F18" s="78"/>
      <c r="G18" s="40">
        <v>100</v>
      </c>
      <c r="H18" s="40" t="s">
        <v>206</v>
      </c>
      <c r="I18" t="s">
        <v>104</v>
      </c>
    </row>
    <row r="19" spans="1:9" ht="15" customHeight="1" x14ac:dyDescent="0.2">
      <c r="A19" s="76"/>
      <c r="B19" s="80"/>
      <c r="C19" s="78"/>
      <c r="D19" s="78"/>
      <c r="E19" s="37">
        <v>33</v>
      </c>
      <c r="F19" s="78"/>
      <c r="G19" s="40">
        <v>100</v>
      </c>
      <c r="H19" s="40" t="s">
        <v>206</v>
      </c>
      <c r="I19" t="s">
        <v>105</v>
      </c>
    </row>
    <row r="20" spans="1:9" ht="15" customHeight="1" x14ac:dyDescent="0.2">
      <c r="A20" s="76"/>
      <c r="B20" s="80"/>
      <c r="C20" s="78"/>
      <c r="D20" s="78"/>
      <c r="E20" s="37">
        <v>35</v>
      </c>
      <c r="F20" s="78"/>
      <c r="G20" s="40">
        <v>100</v>
      </c>
      <c r="H20" s="40" t="s">
        <v>206</v>
      </c>
      <c r="I20" t="s">
        <v>106</v>
      </c>
    </row>
    <row r="21" spans="1:9" ht="16" customHeight="1" x14ac:dyDescent="0.2">
      <c r="A21" s="76"/>
      <c r="B21" s="80"/>
      <c r="C21" s="78"/>
      <c r="D21" s="78"/>
      <c r="E21" s="35">
        <v>36</v>
      </c>
      <c r="F21" s="78"/>
      <c r="G21" s="40">
        <v>100</v>
      </c>
      <c r="H21" s="40" t="s">
        <v>206</v>
      </c>
      <c r="I21" t="s">
        <v>107</v>
      </c>
    </row>
    <row r="22" spans="1:9" ht="15" customHeight="1" x14ac:dyDescent="0.2">
      <c r="A22" s="76"/>
      <c r="B22" s="80"/>
      <c r="C22" s="78"/>
      <c r="D22" s="78"/>
      <c r="E22" s="35">
        <v>43</v>
      </c>
      <c r="F22" s="78"/>
      <c r="G22" s="40">
        <v>100</v>
      </c>
      <c r="H22" s="40" t="s">
        <v>206</v>
      </c>
      <c r="I22" t="s">
        <v>108</v>
      </c>
    </row>
    <row r="23" spans="1:9" ht="15" customHeight="1" x14ac:dyDescent="0.2">
      <c r="A23" s="76"/>
      <c r="B23" s="80"/>
      <c r="C23" s="78"/>
      <c r="D23" s="78"/>
      <c r="E23" s="35">
        <v>44</v>
      </c>
      <c r="F23" s="78"/>
      <c r="G23" s="40">
        <v>100</v>
      </c>
      <c r="H23" s="40" t="s">
        <v>206</v>
      </c>
      <c r="I23" t="s">
        <v>109</v>
      </c>
    </row>
    <row r="24" spans="1:9" ht="15" customHeight="1" x14ac:dyDescent="0.2">
      <c r="A24" s="76"/>
      <c r="B24" s="31"/>
      <c r="C24" s="32"/>
      <c r="D24" s="32"/>
      <c r="E24" s="32"/>
      <c r="F24" s="32"/>
      <c r="G24" s="32"/>
      <c r="H24" s="32"/>
      <c r="I24" s="32"/>
    </row>
    <row r="25" spans="1:9" ht="15" customHeight="1" x14ac:dyDescent="0.2">
      <c r="A25" s="76"/>
      <c r="B25" s="79" t="s">
        <v>112</v>
      </c>
      <c r="C25" s="7" t="s">
        <v>3</v>
      </c>
      <c r="D25" s="37" t="s">
        <v>174</v>
      </c>
      <c r="E25" s="35">
        <v>5</v>
      </c>
      <c r="F25" s="7" t="s">
        <v>26</v>
      </c>
      <c r="G25" s="40">
        <v>100</v>
      </c>
      <c r="H25" s="40" t="s">
        <v>206</v>
      </c>
      <c r="I25" s="49" t="s">
        <v>240</v>
      </c>
    </row>
    <row r="26" spans="1:9" ht="15" customHeight="1" x14ac:dyDescent="0.2">
      <c r="A26" s="76"/>
      <c r="B26" s="79"/>
      <c r="C26" s="77" t="s">
        <v>5</v>
      </c>
      <c r="D26" s="77" t="s">
        <v>175</v>
      </c>
      <c r="E26" s="37">
        <v>2</v>
      </c>
      <c r="F26" s="77" t="s">
        <v>92</v>
      </c>
      <c r="G26" s="40">
        <v>100</v>
      </c>
      <c r="H26" s="40" t="s">
        <v>206</v>
      </c>
      <c r="I26" s="37" t="s">
        <v>170</v>
      </c>
    </row>
    <row r="27" spans="1:9" ht="15" customHeight="1" x14ac:dyDescent="0.2">
      <c r="A27" s="76"/>
      <c r="B27" s="79"/>
      <c r="C27" s="77"/>
      <c r="D27" s="77"/>
      <c r="E27" s="37">
        <v>3</v>
      </c>
      <c r="F27" s="77"/>
      <c r="G27" s="40">
        <v>100</v>
      </c>
      <c r="H27" s="40" t="s">
        <v>206</v>
      </c>
      <c r="I27" s="37" t="s">
        <v>169</v>
      </c>
    </row>
    <row r="28" spans="1:9" ht="15" customHeight="1" x14ac:dyDescent="0.2">
      <c r="A28" s="76"/>
      <c r="B28" s="79"/>
      <c r="C28" s="78" t="s">
        <v>164</v>
      </c>
      <c r="D28" s="78" t="s">
        <v>176</v>
      </c>
      <c r="E28">
        <v>40</v>
      </c>
      <c r="F28" s="78" t="s">
        <v>92</v>
      </c>
      <c r="G28" s="40">
        <v>100</v>
      </c>
      <c r="H28" s="40" t="s">
        <v>206</v>
      </c>
      <c r="I28" s="30" t="s">
        <v>114</v>
      </c>
    </row>
    <row r="29" spans="1:9" ht="15" customHeight="1" x14ac:dyDescent="0.2">
      <c r="A29" s="76"/>
      <c r="B29" s="79"/>
      <c r="C29" s="78"/>
      <c r="D29" s="78"/>
      <c r="E29">
        <v>50</v>
      </c>
      <c r="F29" s="78"/>
      <c r="G29" s="40">
        <v>100</v>
      </c>
      <c r="H29" s="40" t="s">
        <v>206</v>
      </c>
      <c r="I29" s="30" t="s">
        <v>115</v>
      </c>
    </row>
    <row r="30" spans="1:9" ht="15" customHeight="1" x14ac:dyDescent="0.2">
      <c r="A30" s="76"/>
      <c r="B30" s="79"/>
      <c r="C30" s="78"/>
      <c r="D30" s="78"/>
      <c r="E30">
        <v>60</v>
      </c>
      <c r="F30" s="78"/>
      <c r="G30" s="40">
        <v>100</v>
      </c>
      <c r="H30" s="40" t="s">
        <v>206</v>
      </c>
      <c r="I30" s="30" t="s">
        <v>116</v>
      </c>
    </row>
    <row r="31" spans="1:9" ht="15" customHeight="1" x14ac:dyDescent="0.2">
      <c r="A31" s="76"/>
      <c r="B31" s="79"/>
      <c r="C31" s="78"/>
      <c r="D31" s="78"/>
      <c r="E31">
        <v>70</v>
      </c>
      <c r="F31" s="78"/>
      <c r="G31" s="40">
        <v>100</v>
      </c>
      <c r="H31" s="40" t="s">
        <v>206</v>
      </c>
      <c r="I31" s="30" t="s">
        <v>117</v>
      </c>
    </row>
    <row r="32" spans="1:9" ht="15" customHeight="1" x14ac:dyDescent="0.2">
      <c r="A32" s="76"/>
      <c r="B32" s="79"/>
      <c r="C32" s="78"/>
      <c r="D32" s="78"/>
      <c r="E32">
        <v>90</v>
      </c>
      <c r="F32" s="78"/>
      <c r="G32" s="40">
        <v>100</v>
      </c>
      <c r="H32" s="40" t="s">
        <v>206</v>
      </c>
      <c r="I32" s="30" t="s">
        <v>118</v>
      </c>
    </row>
    <row r="33" spans="1:9" ht="15" customHeight="1" x14ac:dyDescent="0.2">
      <c r="A33" s="76"/>
      <c r="B33" s="79"/>
      <c r="C33" s="78"/>
      <c r="D33" s="78"/>
      <c r="E33">
        <v>100</v>
      </c>
      <c r="F33" s="78"/>
      <c r="G33" s="40">
        <v>100</v>
      </c>
      <c r="H33" s="40" t="s">
        <v>206</v>
      </c>
      <c r="I33" s="30" t="s">
        <v>119</v>
      </c>
    </row>
    <row r="34" spans="1:9" ht="34" x14ac:dyDescent="0.2">
      <c r="A34" s="76"/>
      <c r="B34" s="79"/>
      <c r="C34" s="78"/>
      <c r="D34" s="78"/>
      <c r="E34">
        <v>160</v>
      </c>
      <c r="F34" s="78"/>
      <c r="G34" s="40">
        <v>100</v>
      </c>
      <c r="H34" s="40" t="s">
        <v>206</v>
      </c>
      <c r="I34" s="30" t="s">
        <v>120</v>
      </c>
    </row>
    <row r="35" spans="1:9" ht="34" x14ac:dyDescent="0.2">
      <c r="A35" s="76"/>
      <c r="B35" s="79"/>
      <c r="C35" s="78"/>
      <c r="D35" s="78"/>
      <c r="E35">
        <v>170</v>
      </c>
      <c r="F35" s="78"/>
      <c r="G35" s="40">
        <v>100</v>
      </c>
      <c r="H35" s="40" t="s">
        <v>206</v>
      </c>
      <c r="I35" s="30" t="s">
        <v>121</v>
      </c>
    </row>
    <row r="36" spans="1:9" ht="34" x14ac:dyDescent="0.2">
      <c r="A36" s="76"/>
      <c r="B36" s="79"/>
      <c r="C36" s="78"/>
      <c r="D36" s="78"/>
      <c r="E36">
        <v>180</v>
      </c>
      <c r="F36" s="78"/>
      <c r="G36" s="40">
        <v>100</v>
      </c>
      <c r="H36" s="40" t="s">
        <v>206</v>
      </c>
      <c r="I36" s="30" t="s">
        <v>122</v>
      </c>
    </row>
    <row r="37" spans="1:9" ht="15" customHeight="1" x14ac:dyDescent="0.2">
      <c r="A37" s="76"/>
      <c r="B37" s="79"/>
      <c r="C37" s="78"/>
      <c r="D37" s="78"/>
      <c r="E37">
        <v>190</v>
      </c>
      <c r="F37" s="78"/>
      <c r="G37" s="40">
        <v>100</v>
      </c>
      <c r="H37" s="40" t="s">
        <v>206</v>
      </c>
      <c r="I37" s="30" t="s">
        <v>123</v>
      </c>
    </row>
    <row r="38" spans="1:9" ht="15" customHeight="1" x14ac:dyDescent="0.2">
      <c r="A38" s="76"/>
      <c r="B38" s="79"/>
      <c r="C38" s="78"/>
      <c r="D38" s="78"/>
      <c r="E38">
        <v>210</v>
      </c>
      <c r="F38" s="78"/>
      <c r="G38" s="40">
        <v>100</v>
      </c>
      <c r="H38" s="40" t="s">
        <v>206</v>
      </c>
      <c r="I38" s="30" t="s">
        <v>124</v>
      </c>
    </row>
    <row r="39" spans="1:9" ht="15" customHeight="1" x14ac:dyDescent="0.2">
      <c r="A39" s="76"/>
      <c r="B39" s="79"/>
      <c r="C39" s="7" t="s">
        <v>4</v>
      </c>
      <c r="D39" s="37" t="s">
        <v>177</v>
      </c>
      <c r="E39" s="35">
        <v>1</v>
      </c>
      <c r="F39" s="7" t="s">
        <v>92</v>
      </c>
      <c r="G39" s="40">
        <v>100</v>
      </c>
      <c r="H39" s="40" t="s">
        <v>206</v>
      </c>
      <c r="I39" s="7" t="s">
        <v>125</v>
      </c>
    </row>
    <row r="40" spans="1:9" ht="15" customHeight="1" x14ac:dyDescent="0.2">
      <c r="A40" s="76"/>
      <c r="B40" s="79"/>
      <c r="C40" s="7" t="s">
        <v>126</v>
      </c>
      <c r="D40" s="37" t="s">
        <v>178</v>
      </c>
      <c r="E40" s="35">
        <v>1</v>
      </c>
      <c r="F40" s="7" t="s">
        <v>92</v>
      </c>
      <c r="G40" s="40">
        <v>100</v>
      </c>
      <c r="H40" s="40" t="s">
        <v>206</v>
      </c>
      <c r="I40" s="7" t="s">
        <v>127</v>
      </c>
    </row>
    <row r="41" spans="1:9" ht="15" customHeight="1" x14ac:dyDescent="0.2">
      <c r="A41" s="76"/>
      <c r="B41" s="31"/>
      <c r="C41" s="32"/>
      <c r="D41" s="32"/>
      <c r="E41" s="32"/>
      <c r="F41" s="32"/>
      <c r="G41" s="32"/>
      <c r="H41" s="32"/>
      <c r="I41" s="32"/>
    </row>
    <row r="42" spans="1:9" ht="15" customHeight="1" x14ac:dyDescent="0.2">
      <c r="A42" s="76"/>
      <c r="B42" s="38" t="s">
        <v>128</v>
      </c>
      <c r="C42" s="37" t="s">
        <v>3</v>
      </c>
      <c r="D42" s="37" t="s">
        <v>179</v>
      </c>
      <c r="E42" s="37">
        <v>5</v>
      </c>
      <c r="F42" s="37" t="s">
        <v>26</v>
      </c>
      <c r="G42" s="40">
        <v>100</v>
      </c>
      <c r="H42" s="40" t="s">
        <v>206</v>
      </c>
      <c r="I42" s="49" t="s">
        <v>240</v>
      </c>
    </row>
    <row r="43" spans="1:9" ht="15" customHeight="1" x14ac:dyDescent="0.2">
      <c r="A43" s="76"/>
      <c r="B43" s="38"/>
      <c r="C43" s="77" t="s">
        <v>5</v>
      </c>
      <c r="D43" s="77" t="s">
        <v>180</v>
      </c>
      <c r="E43" s="37">
        <v>2</v>
      </c>
      <c r="F43" s="77" t="s">
        <v>92</v>
      </c>
      <c r="G43" s="40">
        <v>100</v>
      </c>
      <c r="H43" s="40" t="s">
        <v>206</v>
      </c>
      <c r="I43" s="37" t="s">
        <v>170</v>
      </c>
    </row>
    <row r="44" spans="1:9" ht="15" customHeight="1" x14ac:dyDescent="0.2">
      <c r="A44" s="76"/>
      <c r="B44" s="38"/>
      <c r="C44" s="77"/>
      <c r="D44" s="77"/>
      <c r="E44" s="37">
        <v>3</v>
      </c>
      <c r="F44" s="77"/>
      <c r="G44" s="40">
        <v>100</v>
      </c>
      <c r="H44" s="40" t="s">
        <v>206</v>
      </c>
      <c r="I44" s="37" t="s">
        <v>169</v>
      </c>
    </row>
    <row r="45" spans="1:9" ht="15" customHeight="1" x14ac:dyDescent="0.2">
      <c r="A45" s="76"/>
      <c r="B45" s="38"/>
      <c r="C45" s="78" t="s">
        <v>164</v>
      </c>
      <c r="D45" s="78" t="s">
        <v>181</v>
      </c>
      <c r="E45">
        <v>40</v>
      </c>
      <c r="F45" s="78" t="s">
        <v>92</v>
      </c>
      <c r="G45" s="40">
        <v>100</v>
      </c>
      <c r="H45" s="40" t="s">
        <v>206</v>
      </c>
      <c r="I45" s="30" t="s">
        <v>114</v>
      </c>
    </row>
    <row r="46" spans="1:9" ht="15" customHeight="1" x14ac:dyDescent="0.2">
      <c r="A46" s="76"/>
      <c r="B46" s="38"/>
      <c r="C46" s="78"/>
      <c r="D46" s="78"/>
      <c r="E46">
        <v>50</v>
      </c>
      <c r="F46" s="78"/>
      <c r="G46" s="40">
        <v>100</v>
      </c>
      <c r="H46" s="40" t="s">
        <v>206</v>
      </c>
      <c r="I46" s="30" t="s">
        <v>115</v>
      </c>
    </row>
    <row r="47" spans="1:9" ht="15" customHeight="1" x14ac:dyDescent="0.2">
      <c r="A47" s="76"/>
      <c r="B47" s="38"/>
      <c r="C47" s="78"/>
      <c r="D47" s="78"/>
      <c r="E47">
        <v>60</v>
      </c>
      <c r="F47" s="78"/>
      <c r="G47" s="40">
        <v>100</v>
      </c>
      <c r="H47" s="40" t="s">
        <v>206</v>
      </c>
      <c r="I47" s="30" t="s">
        <v>116</v>
      </c>
    </row>
    <row r="48" spans="1:9" ht="15" customHeight="1" x14ac:dyDescent="0.2">
      <c r="A48" s="76"/>
      <c r="B48" s="38"/>
      <c r="C48" s="78"/>
      <c r="D48" s="78"/>
      <c r="E48">
        <v>70</v>
      </c>
      <c r="F48" s="78"/>
      <c r="G48" s="40">
        <v>100</v>
      </c>
      <c r="H48" s="40" t="s">
        <v>206</v>
      </c>
      <c r="I48" s="30" t="s">
        <v>117</v>
      </c>
    </row>
    <row r="49" spans="1:9" ht="15" customHeight="1" x14ac:dyDescent="0.2">
      <c r="A49" s="76"/>
      <c r="B49" s="38"/>
      <c r="C49" s="78"/>
      <c r="D49" s="78"/>
      <c r="E49">
        <v>90</v>
      </c>
      <c r="F49" s="78"/>
      <c r="G49" s="40">
        <v>100</v>
      </c>
      <c r="H49" s="40" t="s">
        <v>206</v>
      </c>
      <c r="I49" s="30" t="s">
        <v>118</v>
      </c>
    </row>
    <row r="50" spans="1:9" ht="15" customHeight="1" x14ac:dyDescent="0.2">
      <c r="A50" s="76"/>
      <c r="B50" s="38"/>
      <c r="C50" s="78"/>
      <c r="D50" s="78"/>
      <c r="E50">
        <v>100</v>
      </c>
      <c r="F50" s="78"/>
      <c r="G50" s="40">
        <v>100</v>
      </c>
      <c r="H50" s="40" t="s">
        <v>206</v>
      </c>
      <c r="I50" s="30" t="s">
        <v>119</v>
      </c>
    </row>
    <row r="51" spans="1:9" ht="34" x14ac:dyDescent="0.2">
      <c r="A51" s="76"/>
      <c r="B51" s="38"/>
      <c r="C51" s="78"/>
      <c r="D51" s="78"/>
      <c r="E51">
        <v>160</v>
      </c>
      <c r="F51" s="78"/>
      <c r="G51" s="40">
        <v>100</v>
      </c>
      <c r="H51" s="40" t="s">
        <v>206</v>
      </c>
      <c r="I51" s="30" t="s">
        <v>120</v>
      </c>
    </row>
    <row r="52" spans="1:9" ht="34" x14ac:dyDescent="0.2">
      <c r="A52" s="76"/>
      <c r="B52" s="38"/>
      <c r="C52" s="78"/>
      <c r="D52" s="78"/>
      <c r="E52">
        <v>170</v>
      </c>
      <c r="F52" s="78"/>
      <c r="G52" s="40">
        <v>100</v>
      </c>
      <c r="H52" s="40" t="s">
        <v>206</v>
      </c>
      <c r="I52" s="30" t="s">
        <v>121</v>
      </c>
    </row>
    <row r="53" spans="1:9" ht="34" x14ac:dyDescent="0.2">
      <c r="A53" s="76"/>
      <c r="B53" s="38"/>
      <c r="C53" s="78"/>
      <c r="D53" s="78"/>
      <c r="E53">
        <v>180</v>
      </c>
      <c r="F53" s="78"/>
      <c r="G53" s="40">
        <v>100</v>
      </c>
      <c r="H53" s="40" t="s">
        <v>206</v>
      </c>
      <c r="I53" s="30" t="s">
        <v>122</v>
      </c>
    </row>
    <row r="54" spans="1:9" ht="15" customHeight="1" x14ac:dyDescent="0.2">
      <c r="A54" s="76"/>
      <c r="B54" s="38"/>
      <c r="C54" s="78"/>
      <c r="D54" s="78"/>
      <c r="E54">
        <v>190</v>
      </c>
      <c r="F54" s="78"/>
      <c r="G54" s="40">
        <v>100</v>
      </c>
      <c r="H54" s="40" t="s">
        <v>206</v>
      </c>
      <c r="I54" s="30" t="s">
        <v>123</v>
      </c>
    </row>
    <row r="55" spans="1:9" ht="15" customHeight="1" x14ac:dyDescent="0.2">
      <c r="A55" s="76"/>
      <c r="B55" s="38"/>
      <c r="C55" s="78"/>
      <c r="D55" s="78"/>
      <c r="E55">
        <v>210</v>
      </c>
      <c r="F55" s="78"/>
      <c r="G55" s="40">
        <v>100</v>
      </c>
      <c r="H55" s="40" t="s">
        <v>206</v>
      </c>
      <c r="I55" s="30" t="s">
        <v>124</v>
      </c>
    </row>
    <row r="56" spans="1:9" ht="15" customHeight="1" x14ac:dyDescent="0.2">
      <c r="A56" s="76"/>
      <c r="B56" s="38"/>
      <c r="C56" s="37" t="s">
        <v>4</v>
      </c>
      <c r="D56" s="37" t="s">
        <v>182</v>
      </c>
      <c r="E56" s="37">
        <v>1</v>
      </c>
      <c r="F56" s="37" t="s">
        <v>92</v>
      </c>
      <c r="G56" s="40">
        <v>100</v>
      </c>
      <c r="H56" s="40" t="s">
        <v>206</v>
      </c>
      <c r="I56" s="37" t="s">
        <v>125</v>
      </c>
    </row>
    <row r="57" spans="1:9" ht="15" customHeight="1" x14ac:dyDescent="0.2">
      <c r="A57" s="76"/>
      <c r="B57" s="38"/>
      <c r="C57" t="s">
        <v>183</v>
      </c>
      <c r="D57" t="s">
        <v>190</v>
      </c>
      <c r="E57">
        <v>1</v>
      </c>
      <c r="F57" s="37" t="s">
        <v>92</v>
      </c>
      <c r="G57" s="40">
        <v>100</v>
      </c>
      <c r="H57" s="40" t="s">
        <v>206</v>
      </c>
      <c r="I57" s="30" t="s">
        <v>197</v>
      </c>
    </row>
    <row r="58" spans="1:9" ht="15" customHeight="1" x14ac:dyDescent="0.2">
      <c r="A58" s="76"/>
      <c r="B58" s="38"/>
      <c r="C58" t="s">
        <v>184</v>
      </c>
      <c r="D58" t="s">
        <v>191</v>
      </c>
      <c r="E58">
        <v>1</v>
      </c>
      <c r="F58" s="37" t="s">
        <v>92</v>
      </c>
      <c r="G58" s="40">
        <v>100</v>
      </c>
      <c r="H58" s="40" t="s">
        <v>206</v>
      </c>
      <c r="I58" s="30" t="s">
        <v>198</v>
      </c>
    </row>
    <row r="59" spans="1:9" ht="15" customHeight="1" x14ac:dyDescent="0.2">
      <c r="A59" s="76"/>
      <c r="B59" s="38"/>
      <c r="C59" t="s">
        <v>185</v>
      </c>
      <c r="D59" t="s">
        <v>192</v>
      </c>
      <c r="E59">
        <v>1</v>
      </c>
      <c r="F59" s="37" t="s">
        <v>92</v>
      </c>
      <c r="G59" s="40">
        <v>100</v>
      </c>
      <c r="H59" s="40" t="s">
        <v>206</v>
      </c>
      <c r="I59" s="30" t="s">
        <v>199</v>
      </c>
    </row>
    <row r="60" spans="1:9" ht="15" customHeight="1" x14ac:dyDescent="0.2">
      <c r="A60" s="76"/>
      <c r="B60" s="38"/>
      <c r="C60" t="s">
        <v>186</v>
      </c>
      <c r="D60" t="s">
        <v>193</v>
      </c>
      <c r="E60">
        <v>1</v>
      </c>
      <c r="F60" s="37" t="s">
        <v>92</v>
      </c>
      <c r="G60" s="40">
        <v>100</v>
      </c>
      <c r="H60" s="40" t="s">
        <v>206</v>
      </c>
      <c r="I60" s="30" t="s">
        <v>200</v>
      </c>
    </row>
    <row r="61" spans="1:9" ht="15" customHeight="1" x14ac:dyDescent="0.2">
      <c r="A61" s="76"/>
      <c r="B61" s="38"/>
      <c r="C61" t="s">
        <v>187</v>
      </c>
      <c r="D61" t="s">
        <v>194</v>
      </c>
      <c r="E61">
        <v>1</v>
      </c>
      <c r="F61" s="37" t="s">
        <v>92</v>
      </c>
      <c r="G61" s="40">
        <v>100</v>
      </c>
      <c r="H61" s="40" t="s">
        <v>206</v>
      </c>
      <c r="I61" s="30" t="s">
        <v>201</v>
      </c>
    </row>
    <row r="62" spans="1:9" ht="15" customHeight="1" x14ac:dyDescent="0.2">
      <c r="A62" s="76"/>
      <c r="B62" s="38"/>
      <c r="C62" t="s">
        <v>188</v>
      </c>
      <c r="D62" t="s">
        <v>195</v>
      </c>
      <c r="E62">
        <v>1</v>
      </c>
      <c r="F62" s="37" t="s">
        <v>92</v>
      </c>
      <c r="G62" s="40">
        <v>100</v>
      </c>
      <c r="H62" s="40" t="s">
        <v>206</v>
      </c>
      <c r="I62" s="30" t="s">
        <v>202</v>
      </c>
    </row>
    <row r="63" spans="1:9" ht="15" customHeight="1" x14ac:dyDescent="0.2">
      <c r="A63" s="76"/>
      <c r="B63" s="38"/>
      <c r="C63" t="s">
        <v>189</v>
      </c>
      <c r="D63" t="s">
        <v>196</v>
      </c>
      <c r="E63">
        <v>1</v>
      </c>
      <c r="F63" s="37" t="s">
        <v>92</v>
      </c>
      <c r="G63" s="40">
        <v>100</v>
      </c>
      <c r="H63" s="40" t="s">
        <v>206</v>
      </c>
      <c r="I63" s="30" t="s">
        <v>189</v>
      </c>
    </row>
    <row r="65" spans="1:9" x14ac:dyDescent="0.2">
      <c r="B65" s="35"/>
      <c r="C65" s="8"/>
      <c r="D65" s="8" t="s">
        <v>58</v>
      </c>
      <c r="E65" s="8" t="s">
        <v>150</v>
      </c>
      <c r="F65" s="8" t="s">
        <v>11</v>
      </c>
      <c r="G65" s="8" t="s">
        <v>210</v>
      </c>
      <c r="H65" s="8" t="s">
        <v>208</v>
      </c>
      <c r="I65" s="8" t="s">
        <v>64</v>
      </c>
    </row>
    <row r="66" spans="1:9" x14ac:dyDescent="0.2">
      <c r="A66" s="36" t="s">
        <v>151</v>
      </c>
      <c r="B66" s="27" t="s">
        <v>90</v>
      </c>
      <c r="C66" s="27" t="s">
        <v>0</v>
      </c>
      <c r="D66" s="28"/>
      <c r="E66" s="28"/>
      <c r="F66" s="35"/>
      <c r="G66" s="40"/>
      <c r="H66" s="40"/>
      <c r="I66" s="35" t="s">
        <v>2</v>
      </c>
    </row>
    <row r="67" spans="1:9" x14ac:dyDescent="0.2">
      <c r="A67" s="81" t="s">
        <v>152</v>
      </c>
      <c r="B67" s="80" t="s">
        <v>91</v>
      </c>
      <c r="C67" s="35" t="s">
        <v>3</v>
      </c>
      <c r="D67" s="35" t="s">
        <v>157</v>
      </c>
      <c r="E67" s="35">
        <v>5</v>
      </c>
      <c r="F67" s="35" t="s">
        <v>26</v>
      </c>
      <c r="G67" s="40">
        <v>100</v>
      </c>
      <c r="H67" s="40" t="s">
        <v>206</v>
      </c>
      <c r="I67" s="49" t="s">
        <v>240</v>
      </c>
    </row>
    <row r="68" spans="1:9" x14ac:dyDescent="0.2">
      <c r="A68" s="81"/>
      <c r="B68" s="80"/>
      <c r="C68" s="35" t="s">
        <v>5</v>
      </c>
      <c r="D68" s="35" t="s">
        <v>156</v>
      </c>
      <c r="E68" s="35">
        <v>1</v>
      </c>
      <c r="F68" s="35" t="s">
        <v>92</v>
      </c>
      <c r="G68" s="40">
        <v>100</v>
      </c>
      <c r="H68" s="40" t="s">
        <v>206</v>
      </c>
      <c r="I68" s="35" t="s">
        <v>203</v>
      </c>
    </row>
    <row r="69" spans="1:9" x14ac:dyDescent="0.2">
      <c r="A69" s="81"/>
      <c r="B69" s="80"/>
      <c r="C69" s="35" t="s">
        <v>161</v>
      </c>
      <c r="D69" s="35" t="s">
        <v>162</v>
      </c>
      <c r="E69" s="35">
        <v>1</v>
      </c>
      <c r="F69" s="35" t="s">
        <v>92</v>
      </c>
      <c r="G69" s="40">
        <v>100</v>
      </c>
      <c r="H69" s="40" t="s">
        <v>206</v>
      </c>
      <c r="I69" s="35" t="s">
        <v>163</v>
      </c>
    </row>
    <row r="70" spans="1:9" x14ac:dyDescent="0.2">
      <c r="A70" s="81"/>
      <c r="B70" s="80"/>
      <c r="C70" s="35" t="s">
        <v>93</v>
      </c>
      <c r="D70" s="35" t="s">
        <v>155</v>
      </c>
      <c r="E70" s="35">
        <v>1</v>
      </c>
      <c r="F70" s="35" t="s">
        <v>92</v>
      </c>
      <c r="G70" s="40">
        <v>100</v>
      </c>
      <c r="H70" s="40" t="s">
        <v>206</v>
      </c>
      <c r="I70" s="35" t="s">
        <v>94</v>
      </c>
    </row>
    <row r="71" spans="1:9" x14ac:dyDescent="0.2">
      <c r="A71" s="81"/>
      <c r="B71" s="80"/>
      <c r="C71" s="35" t="s">
        <v>95</v>
      </c>
      <c r="D71" s="35" t="s">
        <v>158</v>
      </c>
      <c r="E71" s="35">
        <v>1</v>
      </c>
      <c r="F71" s="35" t="s">
        <v>92</v>
      </c>
      <c r="G71" s="40">
        <v>100</v>
      </c>
      <c r="H71" s="40" t="s">
        <v>206</v>
      </c>
      <c r="I71" s="35" t="s">
        <v>96</v>
      </c>
    </row>
    <row r="72" spans="1:9" ht="17" x14ac:dyDescent="0.2">
      <c r="A72" s="81"/>
      <c r="B72" s="80"/>
      <c r="C72" s="78" t="s">
        <v>159</v>
      </c>
      <c r="D72" s="77" t="s">
        <v>160</v>
      </c>
      <c r="E72" s="35">
        <v>11</v>
      </c>
      <c r="F72" s="78" t="s">
        <v>92</v>
      </c>
      <c r="G72" s="40">
        <v>100</v>
      </c>
      <c r="H72" s="40" t="s">
        <v>206</v>
      </c>
      <c r="I72" s="29" t="s">
        <v>144</v>
      </c>
    </row>
    <row r="73" spans="1:9" ht="17" x14ac:dyDescent="0.2">
      <c r="A73" s="81"/>
      <c r="B73" s="80"/>
      <c r="C73" s="78"/>
      <c r="D73" s="77"/>
      <c r="E73" s="35">
        <v>41</v>
      </c>
      <c r="F73" s="78"/>
      <c r="G73" s="40">
        <v>100</v>
      </c>
      <c r="H73" s="40" t="s">
        <v>206</v>
      </c>
      <c r="I73" s="29" t="s">
        <v>145</v>
      </c>
    </row>
    <row r="74" spans="1:9" ht="17" x14ac:dyDescent="0.2">
      <c r="A74" s="81"/>
      <c r="B74" s="80"/>
      <c r="C74" s="78"/>
      <c r="D74" s="77"/>
      <c r="E74" s="35">
        <v>42</v>
      </c>
      <c r="F74" s="78"/>
      <c r="G74" s="40">
        <v>100</v>
      </c>
      <c r="H74" s="40" t="s">
        <v>206</v>
      </c>
      <c r="I74" s="29" t="s">
        <v>146</v>
      </c>
    </row>
    <row r="75" spans="1:9" ht="17" x14ac:dyDescent="0.2">
      <c r="A75" s="81"/>
      <c r="B75" s="80"/>
      <c r="C75" s="78"/>
      <c r="D75" s="77"/>
      <c r="E75" s="35">
        <v>43</v>
      </c>
      <c r="F75" s="78"/>
      <c r="G75" s="40">
        <v>100</v>
      </c>
      <c r="H75" s="40" t="s">
        <v>206</v>
      </c>
      <c r="I75" s="29" t="s">
        <v>147</v>
      </c>
    </row>
    <row r="76" spans="1:9" ht="17" x14ac:dyDescent="0.2">
      <c r="A76" s="81"/>
      <c r="B76" s="80"/>
      <c r="C76" s="78"/>
      <c r="D76" s="77"/>
      <c r="E76" s="35">
        <v>90</v>
      </c>
      <c r="F76" s="78"/>
      <c r="G76" s="40">
        <v>100</v>
      </c>
      <c r="H76" s="40" t="s">
        <v>206</v>
      </c>
      <c r="I76" s="29" t="s">
        <v>148</v>
      </c>
    </row>
    <row r="77" spans="1:9" ht="17" x14ac:dyDescent="0.2">
      <c r="A77" s="81"/>
      <c r="B77" s="80"/>
      <c r="C77" s="78"/>
      <c r="D77" s="77"/>
      <c r="E77" s="35">
        <v>95</v>
      </c>
      <c r="F77" s="78"/>
      <c r="G77" s="40">
        <v>100</v>
      </c>
      <c r="H77" s="40" t="s">
        <v>206</v>
      </c>
      <c r="I77" s="29" t="s">
        <v>149</v>
      </c>
    </row>
    <row r="78" spans="1:9" x14ac:dyDescent="0.2">
      <c r="A78" s="81"/>
      <c r="B78" s="31"/>
      <c r="C78" s="32"/>
      <c r="D78" s="32"/>
      <c r="E78" s="32"/>
      <c r="F78" s="32"/>
      <c r="G78" s="32"/>
      <c r="H78" s="32"/>
      <c r="I78" s="32"/>
    </row>
    <row r="79" spans="1:9" x14ac:dyDescent="0.2">
      <c r="A79" s="81"/>
      <c r="B79" s="79" t="s">
        <v>112</v>
      </c>
      <c r="C79" s="35" t="s">
        <v>3</v>
      </c>
      <c r="D79" s="37" t="s">
        <v>204</v>
      </c>
      <c r="E79" s="35">
        <v>5</v>
      </c>
      <c r="F79" s="35" t="s">
        <v>26</v>
      </c>
      <c r="G79" s="40">
        <v>100</v>
      </c>
      <c r="H79" s="40" t="s">
        <v>206</v>
      </c>
      <c r="I79" s="49" t="s">
        <v>240</v>
      </c>
    </row>
    <row r="80" spans="1:9" x14ac:dyDescent="0.2">
      <c r="A80" s="81"/>
      <c r="B80" s="79"/>
      <c r="C80" s="35" t="s">
        <v>5</v>
      </c>
      <c r="D80" s="37" t="s">
        <v>175</v>
      </c>
      <c r="E80" s="35">
        <v>1</v>
      </c>
      <c r="F80" s="35" t="s">
        <v>92</v>
      </c>
      <c r="G80" s="40">
        <v>100</v>
      </c>
      <c r="H80" s="40" t="s">
        <v>206</v>
      </c>
      <c r="I80" s="37" t="s">
        <v>203</v>
      </c>
    </row>
    <row r="81" spans="1:9" x14ac:dyDescent="0.2">
      <c r="A81" s="81"/>
      <c r="B81" s="79"/>
      <c r="C81" s="37" t="s">
        <v>161</v>
      </c>
      <c r="D81" s="37" t="s">
        <v>162</v>
      </c>
      <c r="E81" s="37">
        <v>1</v>
      </c>
      <c r="F81" s="37" t="s">
        <v>92</v>
      </c>
      <c r="G81" s="40">
        <v>100</v>
      </c>
      <c r="H81" s="40" t="s">
        <v>206</v>
      </c>
      <c r="I81" s="37" t="s">
        <v>163</v>
      </c>
    </row>
    <row r="82" spans="1:9" ht="17" x14ac:dyDescent="0.2">
      <c r="A82" s="81"/>
      <c r="B82" s="79"/>
      <c r="C82" s="78" t="s">
        <v>164</v>
      </c>
      <c r="D82" s="78" t="s">
        <v>176</v>
      </c>
      <c r="E82">
        <v>40</v>
      </c>
      <c r="F82" s="78" t="s">
        <v>92</v>
      </c>
      <c r="G82" s="40">
        <v>100</v>
      </c>
      <c r="H82" s="40" t="s">
        <v>206</v>
      </c>
      <c r="I82" s="30" t="s">
        <v>114</v>
      </c>
    </row>
    <row r="83" spans="1:9" ht="17" x14ac:dyDescent="0.2">
      <c r="A83" s="81"/>
      <c r="B83" s="79"/>
      <c r="C83" s="78"/>
      <c r="D83" s="78"/>
      <c r="E83">
        <v>50</v>
      </c>
      <c r="F83" s="78"/>
      <c r="G83" s="40">
        <v>100</v>
      </c>
      <c r="H83" s="40" t="s">
        <v>206</v>
      </c>
      <c r="I83" s="30" t="s">
        <v>115</v>
      </c>
    </row>
    <row r="84" spans="1:9" ht="17" x14ac:dyDescent="0.2">
      <c r="A84" s="81"/>
      <c r="B84" s="79"/>
      <c r="C84" s="78"/>
      <c r="D84" s="78"/>
      <c r="E84">
        <v>60</v>
      </c>
      <c r="F84" s="78"/>
      <c r="G84" s="40">
        <v>100</v>
      </c>
      <c r="H84" s="40" t="s">
        <v>206</v>
      </c>
      <c r="I84" s="30" t="s">
        <v>116</v>
      </c>
    </row>
    <row r="85" spans="1:9" ht="17" x14ac:dyDescent="0.2">
      <c r="A85" s="81"/>
      <c r="B85" s="79"/>
      <c r="C85" s="78"/>
      <c r="D85" s="78"/>
      <c r="E85">
        <v>70</v>
      </c>
      <c r="F85" s="78"/>
      <c r="G85" s="40">
        <v>100</v>
      </c>
      <c r="H85" s="40" t="s">
        <v>206</v>
      </c>
      <c r="I85" s="30" t="s">
        <v>117</v>
      </c>
    </row>
    <row r="86" spans="1:9" ht="17" x14ac:dyDescent="0.2">
      <c r="A86" s="81"/>
      <c r="B86" s="79"/>
      <c r="C86" s="78"/>
      <c r="D86" s="78"/>
      <c r="E86">
        <v>90</v>
      </c>
      <c r="F86" s="78"/>
      <c r="G86" s="40">
        <v>100</v>
      </c>
      <c r="H86" s="40" t="s">
        <v>206</v>
      </c>
      <c r="I86" s="30" t="s">
        <v>118</v>
      </c>
    </row>
    <row r="87" spans="1:9" ht="17" x14ac:dyDescent="0.2">
      <c r="A87" s="81"/>
      <c r="B87" s="79"/>
      <c r="C87" s="78"/>
      <c r="D87" s="78"/>
      <c r="E87">
        <v>100</v>
      </c>
      <c r="F87" s="78"/>
      <c r="G87" s="40">
        <v>100</v>
      </c>
      <c r="H87" s="40" t="s">
        <v>206</v>
      </c>
      <c r="I87" s="30" t="s">
        <v>119</v>
      </c>
    </row>
    <row r="88" spans="1:9" ht="34" x14ac:dyDescent="0.2">
      <c r="A88" s="81"/>
      <c r="B88" s="79"/>
      <c r="C88" s="78"/>
      <c r="D88" s="78"/>
      <c r="E88">
        <v>160</v>
      </c>
      <c r="F88" s="78"/>
      <c r="G88" s="40">
        <v>100</v>
      </c>
      <c r="H88" s="40" t="s">
        <v>206</v>
      </c>
      <c r="I88" s="30" t="s">
        <v>120</v>
      </c>
    </row>
    <row r="89" spans="1:9" ht="34" x14ac:dyDescent="0.2">
      <c r="A89" s="81"/>
      <c r="B89" s="79"/>
      <c r="C89" s="78"/>
      <c r="D89" s="78"/>
      <c r="E89">
        <v>170</v>
      </c>
      <c r="F89" s="78"/>
      <c r="G89" s="40">
        <v>100</v>
      </c>
      <c r="H89" s="40" t="s">
        <v>206</v>
      </c>
      <c r="I89" s="30" t="s">
        <v>121</v>
      </c>
    </row>
    <row r="90" spans="1:9" ht="34" x14ac:dyDescent="0.2">
      <c r="A90" s="81"/>
      <c r="B90" s="79"/>
      <c r="C90" s="78"/>
      <c r="D90" s="78"/>
      <c r="E90">
        <v>180</v>
      </c>
      <c r="F90" s="78"/>
      <c r="G90" s="40">
        <v>100</v>
      </c>
      <c r="H90" s="40" t="s">
        <v>206</v>
      </c>
      <c r="I90" s="30" t="s">
        <v>122</v>
      </c>
    </row>
    <row r="91" spans="1:9" ht="17" x14ac:dyDescent="0.2">
      <c r="A91" s="81"/>
      <c r="B91" s="79"/>
      <c r="C91" s="78"/>
      <c r="D91" s="78"/>
      <c r="E91">
        <v>210</v>
      </c>
      <c r="F91" s="78"/>
      <c r="G91" s="40">
        <v>100</v>
      </c>
      <c r="H91" s="40" t="s">
        <v>206</v>
      </c>
      <c r="I91" s="30" t="s">
        <v>124</v>
      </c>
    </row>
    <row r="92" spans="1:9" x14ac:dyDescent="0.2">
      <c r="A92" s="81"/>
      <c r="B92" s="31"/>
      <c r="C92" s="32"/>
      <c r="D92" s="32"/>
      <c r="E92" s="32"/>
      <c r="F92" s="32"/>
      <c r="G92" s="32"/>
      <c r="H92" s="32"/>
      <c r="I92" s="32"/>
    </row>
    <row r="93" spans="1:9" x14ac:dyDescent="0.2">
      <c r="A93" s="81"/>
      <c r="B93" s="82" t="s">
        <v>128</v>
      </c>
      <c r="C93" s="35" t="s">
        <v>3</v>
      </c>
      <c r="D93" s="35" t="s">
        <v>179</v>
      </c>
      <c r="E93" s="35">
        <v>5</v>
      </c>
      <c r="F93" s="35" t="s">
        <v>26</v>
      </c>
      <c r="G93" s="40">
        <v>100</v>
      </c>
      <c r="H93" s="40" t="s">
        <v>206</v>
      </c>
      <c r="I93" s="49" t="s">
        <v>240</v>
      </c>
    </row>
    <row r="94" spans="1:9" x14ac:dyDescent="0.2">
      <c r="A94" s="81"/>
      <c r="B94" s="82"/>
      <c r="C94" s="35" t="s">
        <v>5</v>
      </c>
      <c r="D94" s="37" t="s">
        <v>180</v>
      </c>
      <c r="E94" s="35">
        <v>1</v>
      </c>
      <c r="F94" s="35" t="s">
        <v>92</v>
      </c>
      <c r="G94" s="40">
        <v>100</v>
      </c>
      <c r="H94" s="40" t="s">
        <v>206</v>
      </c>
      <c r="I94" s="35" t="s">
        <v>203</v>
      </c>
    </row>
    <row r="95" spans="1:9" x14ac:dyDescent="0.2">
      <c r="A95" s="81"/>
      <c r="B95" s="82"/>
      <c r="C95" s="37" t="s">
        <v>161</v>
      </c>
      <c r="D95" s="37" t="s">
        <v>162</v>
      </c>
      <c r="E95" s="37">
        <v>1</v>
      </c>
      <c r="F95" s="37" t="s">
        <v>92</v>
      </c>
      <c r="G95" s="40">
        <v>100</v>
      </c>
      <c r="H95" s="40" t="s">
        <v>206</v>
      </c>
      <c r="I95" s="37" t="s">
        <v>163</v>
      </c>
    </row>
    <row r="96" spans="1:9" ht="17" x14ac:dyDescent="0.2">
      <c r="A96" s="81"/>
      <c r="B96" s="82"/>
      <c r="C96" s="78" t="s">
        <v>164</v>
      </c>
      <c r="D96" s="78" t="s">
        <v>181</v>
      </c>
      <c r="E96" s="37">
        <v>40</v>
      </c>
      <c r="F96" s="78" t="s">
        <v>92</v>
      </c>
      <c r="G96" s="40">
        <v>100</v>
      </c>
      <c r="H96" s="40" t="s">
        <v>206</v>
      </c>
      <c r="I96" s="30" t="s">
        <v>114</v>
      </c>
    </row>
    <row r="97" spans="1:9" ht="17" x14ac:dyDescent="0.2">
      <c r="A97" s="81"/>
      <c r="B97" s="82"/>
      <c r="C97" s="78"/>
      <c r="D97" s="78"/>
      <c r="E97" s="37">
        <v>50</v>
      </c>
      <c r="F97" s="78"/>
      <c r="G97" s="40">
        <v>100</v>
      </c>
      <c r="H97" s="40" t="s">
        <v>206</v>
      </c>
      <c r="I97" s="30" t="s">
        <v>115</v>
      </c>
    </row>
    <row r="98" spans="1:9" ht="17" x14ac:dyDescent="0.2">
      <c r="A98" s="81"/>
      <c r="B98" s="82"/>
      <c r="C98" s="78"/>
      <c r="D98" s="78"/>
      <c r="E98" s="37">
        <v>60</v>
      </c>
      <c r="F98" s="78"/>
      <c r="G98" s="40">
        <v>100</v>
      </c>
      <c r="H98" s="40" t="s">
        <v>206</v>
      </c>
      <c r="I98" s="30" t="s">
        <v>116</v>
      </c>
    </row>
    <row r="99" spans="1:9" ht="17" x14ac:dyDescent="0.2">
      <c r="A99" s="81"/>
      <c r="B99" s="82"/>
      <c r="C99" s="78"/>
      <c r="D99" s="78"/>
      <c r="E99" s="37">
        <v>70</v>
      </c>
      <c r="F99" s="78"/>
      <c r="G99" s="40">
        <v>100</v>
      </c>
      <c r="H99" s="40" t="s">
        <v>206</v>
      </c>
      <c r="I99" s="30" t="s">
        <v>117</v>
      </c>
    </row>
    <row r="100" spans="1:9" ht="17" x14ac:dyDescent="0.2">
      <c r="A100" s="81"/>
      <c r="B100" s="82"/>
      <c r="C100" s="78"/>
      <c r="D100" s="78"/>
      <c r="E100" s="37">
        <v>90</v>
      </c>
      <c r="F100" s="78"/>
      <c r="G100" s="40">
        <v>100</v>
      </c>
      <c r="H100" s="40" t="s">
        <v>206</v>
      </c>
      <c r="I100" s="30" t="s">
        <v>118</v>
      </c>
    </row>
    <row r="101" spans="1:9" ht="17" x14ac:dyDescent="0.2">
      <c r="A101" s="81"/>
      <c r="B101" s="82"/>
      <c r="C101" s="78"/>
      <c r="D101" s="78"/>
      <c r="E101" s="37">
        <v>100</v>
      </c>
      <c r="F101" s="78"/>
      <c r="G101" s="40">
        <v>100</v>
      </c>
      <c r="H101" s="40" t="s">
        <v>206</v>
      </c>
      <c r="I101" s="30" t="s">
        <v>119</v>
      </c>
    </row>
    <row r="102" spans="1:9" ht="34" x14ac:dyDescent="0.2">
      <c r="A102" s="81"/>
      <c r="B102" s="82"/>
      <c r="C102" s="78"/>
      <c r="D102" s="78"/>
      <c r="E102" s="37">
        <v>160</v>
      </c>
      <c r="F102" s="78"/>
      <c r="G102" s="40">
        <v>100</v>
      </c>
      <c r="H102" s="40" t="s">
        <v>206</v>
      </c>
      <c r="I102" s="30" t="s">
        <v>120</v>
      </c>
    </row>
    <row r="103" spans="1:9" ht="34" x14ac:dyDescent="0.2">
      <c r="A103" s="81"/>
      <c r="B103" s="82"/>
      <c r="C103" s="78"/>
      <c r="D103" s="78"/>
      <c r="E103" s="37">
        <v>170</v>
      </c>
      <c r="F103" s="78"/>
      <c r="G103" s="40">
        <v>100</v>
      </c>
      <c r="H103" s="40" t="s">
        <v>206</v>
      </c>
      <c r="I103" s="30" t="s">
        <v>121</v>
      </c>
    </row>
    <row r="104" spans="1:9" ht="34" x14ac:dyDescent="0.2">
      <c r="A104" s="81"/>
      <c r="B104" s="82"/>
      <c r="C104" s="78"/>
      <c r="D104" s="78"/>
      <c r="E104" s="37">
        <v>180</v>
      </c>
      <c r="F104" s="78"/>
      <c r="G104" s="40">
        <v>100</v>
      </c>
      <c r="H104" s="40" t="s">
        <v>206</v>
      </c>
      <c r="I104" s="30" t="s">
        <v>122</v>
      </c>
    </row>
    <row r="105" spans="1:9" ht="17" x14ac:dyDescent="0.2">
      <c r="A105" s="81"/>
      <c r="B105" s="82"/>
      <c r="C105" s="78"/>
      <c r="D105" s="78"/>
      <c r="E105" s="37">
        <v>210</v>
      </c>
      <c r="F105" s="78"/>
      <c r="G105" s="40">
        <v>100</v>
      </c>
      <c r="H105" s="40" t="s">
        <v>206</v>
      </c>
      <c r="I105" s="30" t="s">
        <v>124</v>
      </c>
    </row>
    <row r="107" spans="1:9" x14ac:dyDescent="0.2">
      <c r="B107" s="35"/>
      <c r="C107" s="8"/>
      <c r="D107" s="8" t="s">
        <v>58</v>
      </c>
      <c r="E107" s="8" t="s">
        <v>150</v>
      </c>
      <c r="F107" s="8" t="s">
        <v>11</v>
      </c>
      <c r="G107" s="8" t="s">
        <v>210</v>
      </c>
      <c r="H107" s="8" t="s">
        <v>208</v>
      </c>
      <c r="I107" s="8" t="s">
        <v>64</v>
      </c>
    </row>
    <row r="108" spans="1:9" x14ac:dyDescent="0.2">
      <c r="A108" s="36" t="s">
        <v>151</v>
      </c>
      <c r="B108" s="27" t="s">
        <v>90</v>
      </c>
      <c r="C108" s="27" t="s">
        <v>0</v>
      </c>
      <c r="D108" s="28"/>
      <c r="E108" s="28"/>
      <c r="F108" s="35"/>
      <c r="G108" s="40"/>
      <c r="H108" s="40"/>
      <c r="I108" s="35" t="s">
        <v>2</v>
      </c>
    </row>
    <row r="109" spans="1:9" x14ac:dyDescent="0.2">
      <c r="A109" s="83" t="s">
        <v>154</v>
      </c>
      <c r="B109" s="80" t="s">
        <v>91</v>
      </c>
      <c r="C109" t="s">
        <v>3</v>
      </c>
      <c r="D109" s="41" t="s">
        <v>157</v>
      </c>
      <c r="E109" s="61">
        <v>20</v>
      </c>
      <c r="F109" s="61" t="s">
        <v>26</v>
      </c>
      <c r="G109" s="61">
        <v>100</v>
      </c>
      <c r="H109" s="67" t="s">
        <v>206</v>
      </c>
      <c r="I109" t="s">
        <v>240</v>
      </c>
    </row>
    <row r="110" spans="1:9" s="45" customFormat="1" x14ac:dyDescent="0.2">
      <c r="A110" s="83"/>
      <c r="B110" s="80"/>
      <c r="C110" s="86" t="s">
        <v>5</v>
      </c>
      <c r="D110" s="86" t="s">
        <v>156</v>
      </c>
      <c r="E110" s="45">
        <v>2</v>
      </c>
      <c r="F110" s="84" t="s">
        <v>92</v>
      </c>
      <c r="G110" s="61">
        <v>100</v>
      </c>
      <c r="H110" s="71" t="s">
        <v>209</v>
      </c>
      <c r="I110" s="45" t="s">
        <v>170</v>
      </c>
    </row>
    <row r="111" spans="1:9" x14ac:dyDescent="0.2">
      <c r="A111" s="83"/>
      <c r="B111" s="80"/>
      <c r="C111" s="86"/>
      <c r="D111" s="86"/>
      <c r="E111">
        <v>3</v>
      </c>
      <c r="F111" s="84"/>
      <c r="G111" s="61">
        <v>100</v>
      </c>
      <c r="H111" s="71" t="s">
        <v>209</v>
      </c>
      <c r="I111" t="s">
        <v>169</v>
      </c>
    </row>
    <row r="112" spans="1:9" x14ac:dyDescent="0.2">
      <c r="A112" s="83"/>
      <c r="B112" s="80"/>
      <c r="C112" s="86" t="s">
        <v>164</v>
      </c>
      <c r="D112" s="86" t="s">
        <v>160</v>
      </c>
      <c r="E112" s="61">
        <v>11</v>
      </c>
      <c r="F112" s="61"/>
      <c r="G112" s="61">
        <v>100</v>
      </c>
      <c r="H112" s="67" t="s">
        <v>206</v>
      </c>
      <c r="I112" t="s">
        <v>144</v>
      </c>
    </row>
    <row r="113" spans="1:9" x14ac:dyDescent="0.2">
      <c r="A113" s="83"/>
      <c r="B113" s="80"/>
      <c r="C113" s="86"/>
      <c r="D113" s="86"/>
      <c r="E113">
        <v>90</v>
      </c>
      <c r="F113" s="44"/>
      <c r="G113">
        <v>100</v>
      </c>
      <c r="H113" s="70" t="s">
        <v>216</v>
      </c>
      <c r="I113" t="s">
        <v>148</v>
      </c>
    </row>
    <row r="114" spans="1:9" x14ac:dyDescent="0.2">
      <c r="A114" s="83"/>
      <c r="B114" s="80"/>
      <c r="C114" s="86"/>
      <c r="D114" s="86"/>
      <c r="E114">
        <v>95</v>
      </c>
      <c r="F114" s="44"/>
      <c r="G114">
        <v>100</v>
      </c>
      <c r="H114" s="70" t="s">
        <v>216</v>
      </c>
      <c r="I114" t="s">
        <v>149</v>
      </c>
    </row>
    <row r="115" spans="1:9" x14ac:dyDescent="0.2">
      <c r="A115" s="83"/>
      <c r="B115" s="80"/>
      <c r="C115" s="86"/>
      <c r="D115" s="86"/>
      <c r="E115">
        <v>41</v>
      </c>
      <c r="G115">
        <v>50</v>
      </c>
      <c r="H115" s="67" t="s">
        <v>206</v>
      </c>
      <c r="I115" s="43" t="s">
        <v>145</v>
      </c>
    </row>
    <row r="116" spans="1:9" x14ac:dyDescent="0.2">
      <c r="A116" s="83"/>
      <c r="B116" s="80"/>
      <c r="C116" s="86"/>
      <c r="D116" s="86"/>
      <c r="E116">
        <v>42</v>
      </c>
      <c r="G116">
        <v>50</v>
      </c>
      <c r="H116" s="67" t="s">
        <v>206</v>
      </c>
      <c r="I116" s="43" t="s">
        <v>146</v>
      </c>
    </row>
    <row r="117" spans="1:9" x14ac:dyDescent="0.2">
      <c r="A117" s="83"/>
      <c r="B117" s="80"/>
      <c r="C117" s="86"/>
      <c r="D117" s="86"/>
      <c r="E117">
        <v>43</v>
      </c>
      <c r="G117">
        <v>50</v>
      </c>
      <c r="H117" s="67" t="s">
        <v>206</v>
      </c>
      <c r="I117" s="43" t="s">
        <v>147</v>
      </c>
    </row>
    <row r="118" spans="1:9" x14ac:dyDescent="0.2">
      <c r="A118" s="83"/>
      <c r="B118" s="80"/>
      <c r="C118" t="s">
        <v>97</v>
      </c>
      <c r="D118" t="s">
        <v>173</v>
      </c>
      <c r="E118">
        <v>1</v>
      </c>
      <c r="F118" t="s">
        <v>92</v>
      </c>
      <c r="G118">
        <v>100</v>
      </c>
      <c r="H118" s="71" t="s">
        <v>209</v>
      </c>
      <c r="I118" t="s">
        <v>98</v>
      </c>
    </row>
    <row r="119" spans="1:9" x14ac:dyDescent="0.2">
      <c r="A119" s="83"/>
      <c r="B119" s="80"/>
      <c r="C119" t="s">
        <v>99</v>
      </c>
      <c r="D119" s="75" t="s">
        <v>172</v>
      </c>
      <c r="E119">
        <v>1</v>
      </c>
      <c r="F119" t="s">
        <v>92</v>
      </c>
      <c r="G119">
        <v>100</v>
      </c>
      <c r="H119" s="71" t="s">
        <v>209</v>
      </c>
      <c r="I119" t="s">
        <v>100</v>
      </c>
    </row>
    <row r="120" spans="1:9" x14ac:dyDescent="0.2">
      <c r="A120" s="83"/>
      <c r="B120" s="80"/>
      <c r="C120" s="84" t="s">
        <v>165</v>
      </c>
      <c r="D120" s="84" t="s">
        <v>171</v>
      </c>
      <c r="E120" s="43">
        <v>12</v>
      </c>
      <c r="F120" s="44"/>
      <c r="G120">
        <v>100</v>
      </c>
      <c r="H120" s="71" t="s">
        <v>209</v>
      </c>
      <c r="I120" t="s">
        <v>101</v>
      </c>
    </row>
    <row r="121" spans="1:9" x14ac:dyDescent="0.2">
      <c r="A121" s="83"/>
      <c r="B121" s="80"/>
      <c r="C121" s="84"/>
      <c r="D121" s="84"/>
      <c r="E121">
        <v>14</v>
      </c>
      <c r="F121" s="44"/>
      <c r="G121">
        <v>100</v>
      </c>
      <c r="H121" s="71" t="s">
        <v>209</v>
      </c>
      <c r="I121" t="s">
        <v>102</v>
      </c>
    </row>
    <row r="122" spans="1:9" x14ac:dyDescent="0.2">
      <c r="A122" s="83"/>
      <c r="B122" s="80"/>
      <c r="C122" s="84"/>
      <c r="D122" s="84"/>
      <c r="E122">
        <v>15</v>
      </c>
      <c r="F122" s="44"/>
      <c r="G122">
        <v>100</v>
      </c>
      <c r="H122" s="71" t="s">
        <v>209</v>
      </c>
      <c r="I122" t="s">
        <v>167</v>
      </c>
    </row>
    <row r="123" spans="1:9" x14ac:dyDescent="0.2">
      <c r="A123" s="83"/>
      <c r="B123" s="80"/>
      <c r="C123" s="84"/>
      <c r="D123" s="84"/>
      <c r="E123">
        <v>26</v>
      </c>
      <c r="F123" s="44"/>
      <c r="G123">
        <v>100</v>
      </c>
      <c r="H123" s="71" t="s">
        <v>209</v>
      </c>
      <c r="I123" t="s">
        <v>103</v>
      </c>
    </row>
    <row r="124" spans="1:9" x14ac:dyDescent="0.2">
      <c r="A124" s="83"/>
      <c r="B124" s="80"/>
      <c r="C124" s="84"/>
      <c r="D124" s="84"/>
      <c r="E124">
        <v>28</v>
      </c>
      <c r="F124" s="44"/>
      <c r="G124">
        <v>100</v>
      </c>
      <c r="H124" s="71" t="s">
        <v>209</v>
      </c>
      <c r="I124" t="s">
        <v>168</v>
      </c>
    </row>
    <row r="125" spans="1:9" x14ac:dyDescent="0.2">
      <c r="A125" s="83"/>
      <c r="B125" s="80"/>
      <c r="C125" s="84"/>
      <c r="D125" s="84"/>
      <c r="E125">
        <v>31</v>
      </c>
      <c r="F125" s="44"/>
      <c r="G125">
        <v>100</v>
      </c>
      <c r="H125" s="71" t="s">
        <v>209</v>
      </c>
      <c r="I125" t="s">
        <v>104</v>
      </c>
    </row>
    <row r="126" spans="1:9" x14ac:dyDescent="0.2">
      <c r="A126" s="83"/>
      <c r="B126" s="80"/>
      <c r="C126" s="84"/>
      <c r="D126" s="84"/>
      <c r="E126">
        <v>33</v>
      </c>
      <c r="F126" s="44"/>
      <c r="G126">
        <v>100</v>
      </c>
      <c r="H126" s="71" t="s">
        <v>209</v>
      </c>
      <c r="I126" t="s">
        <v>105</v>
      </c>
    </row>
    <row r="127" spans="1:9" x14ac:dyDescent="0.2">
      <c r="A127" s="83"/>
      <c r="B127" s="80"/>
      <c r="C127" s="84"/>
      <c r="D127" s="84"/>
      <c r="E127">
        <v>35</v>
      </c>
      <c r="F127" s="44"/>
      <c r="G127">
        <v>100</v>
      </c>
      <c r="H127" s="71" t="s">
        <v>209</v>
      </c>
      <c r="I127" t="s">
        <v>106</v>
      </c>
    </row>
    <row r="128" spans="1:9" x14ac:dyDescent="0.2">
      <c r="A128" s="83"/>
      <c r="B128" s="80"/>
      <c r="C128" s="84"/>
      <c r="D128" s="84"/>
      <c r="E128">
        <v>36</v>
      </c>
      <c r="F128" s="44"/>
      <c r="G128">
        <v>100</v>
      </c>
      <c r="H128" s="71" t="s">
        <v>209</v>
      </c>
      <c r="I128" t="s">
        <v>107</v>
      </c>
    </row>
    <row r="129" spans="1:9" x14ac:dyDescent="0.2">
      <c r="A129" s="83"/>
      <c r="B129" s="80"/>
      <c r="C129" s="84"/>
      <c r="D129" s="84"/>
      <c r="E129">
        <v>43</v>
      </c>
      <c r="F129" s="44"/>
      <c r="G129">
        <v>100</v>
      </c>
      <c r="H129" s="71" t="s">
        <v>209</v>
      </c>
      <c r="I129" t="s">
        <v>108</v>
      </c>
    </row>
    <row r="130" spans="1:9" x14ac:dyDescent="0.2">
      <c r="A130" s="83"/>
      <c r="B130" s="80"/>
      <c r="C130" s="84"/>
      <c r="D130" s="84"/>
      <c r="E130">
        <v>44</v>
      </c>
      <c r="F130" s="44"/>
      <c r="G130">
        <v>100</v>
      </c>
      <c r="H130" s="71" t="s">
        <v>209</v>
      </c>
      <c r="I130" t="s">
        <v>109</v>
      </c>
    </row>
    <row r="131" spans="1:9" x14ac:dyDescent="0.2">
      <c r="A131" s="83"/>
      <c r="B131" s="80"/>
      <c r="C131" s="84"/>
      <c r="D131" s="84"/>
      <c r="E131">
        <v>16</v>
      </c>
      <c r="G131">
        <v>50</v>
      </c>
      <c r="H131" s="67" t="s">
        <v>206</v>
      </c>
      <c r="I131" t="s">
        <v>221</v>
      </c>
    </row>
    <row r="132" spans="1:9" x14ac:dyDescent="0.2">
      <c r="A132" s="83"/>
      <c r="B132" s="80"/>
      <c r="C132" s="84"/>
      <c r="D132" s="84"/>
      <c r="E132">
        <v>18</v>
      </c>
      <c r="G132">
        <v>50</v>
      </c>
      <c r="H132" s="67" t="s">
        <v>206</v>
      </c>
      <c r="I132" t="s">
        <v>222</v>
      </c>
    </row>
    <row r="133" spans="1:9" x14ac:dyDescent="0.2">
      <c r="A133" s="83"/>
      <c r="B133" s="80"/>
      <c r="C133" s="84"/>
      <c r="D133" s="84"/>
      <c r="E133">
        <v>1</v>
      </c>
      <c r="G133">
        <v>50</v>
      </c>
      <c r="H133" s="67" t="s">
        <v>206</v>
      </c>
      <c r="I133" t="s">
        <v>223</v>
      </c>
    </row>
    <row r="134" spans="1:9" x14ac:dyDescent="0.2">
      <c r="A134" s="83"/>
      <c r="B134" s="80"/>
      <c r="C134" s="84"/>
      <c r="D134" s="84"/>
      <c r="E134">
        <v>2</v>
      </c>
      <c r="G134">
        <v>50</v>
      </c>
      <c r="H134" s="67" t="s">
        <v>206</v>
      </c>
      <c r="I134" t="s">
        <v>224</v>
      </c>
    </row>
    <row r="135" spans="1:9" x14ac:dyDescent="0.2">
      <c r="A135" s="83"/>
      <c r="B135" s="80"/>
      <c r="C135" s="84"/>
      <c r="D135" s="84"/>
      <c r="E135">
        <v>3</v>
      </c>
      <c r="G135">
        <v>50</v>
      </c>
      <c r="H135" s="67" t="s">
        <v>206</v>
      </c>
      <c r="I135" t="s">
        <v>225</v>
      </c>
    </row>
    <row r="136" spans="1:9" x14ac:dyDescent="0.2">
      <c r="A136" s="83"/>
      <c r="B136" s="80"/>
      <c r="C136" s="84"/>
      <c r="D136" s="84"/>
      <c r="E136">
        <v>4</v>
      </c>
      <c r="G136">
        <v>50</v>
      </c>
      <c r="H136" s="67" t="s">
        <v>206</v>
      </c>
      <c r="I136" t="s">
        <v>226</v>
      </c>
    </row>
    <row r="137" spans="1:9" x14ac:dyDescent="0.2">
      <c r="A137" s="83"/>
      <c r="B137" s="80"/>
      <c r="C137" s="84"/>
      <c r="D137" s="84"/>
      <c r="E137">
        <v>5</v>
      </c>
      <c r="G137">
        <v>50</v>
      </c>
      <c r="H137" s="67" t="s">
        <v>206</v>
      </c>
      <c r="I137" t="s">
        <v>227</v>
      </c>
    </row>
    <row r="138" spans="1:9" x14ac:dyDescent="0.2">
      <c r="A138" s="83"/>
      <c r="B138" s="80"/>
      <c r="C138" s="84"/>
      <c r="D138" s="84"/>
      <c r="E138">
        <v>10</v>
      </c>
      <c r="G138">
        <v>50</v>
      </c>
      <c r="H138" s="67" t="s">
        <v>206</v>
      </c>
      <c r="I138" t="s">
        <v>228</v>
      </c>
    </row>
    <row r="139" spans="1:9" x14ac:dyDescent="0.2">
      <c r="A139" s="83"/>
      <c r="B139" s="80"/>
      <c r="C139" s="84"/>
      <c r="D139" s="84"/>
      <c r="E139">
        <v>37</v>
      </c>
      <c r="G139">
        <v>50</v>
      </c>
      <c r="H139" s="67" t="s">
        <v>206</v>
      </c>
      <c r="I139" t="s">
        <v>229</v>
      </c>
    </row>
    <row r="140" spans="1:9" x14ac:dyDescent="0.2">
      <c r="A140" s="83"/>
      <c r="B140" s="80"/>
      <c r="C140" t="s">
        <v>110</v>
      </c>
      <c r="D140" t="s">
        <v>211</v>
      </c>
      <c r="F140" t="s">
        <v>92</v>
      </c>
      <c r="G140">
        <v>100</v>
      </c>
      <c r="H140" s="71" t="s">
        <v>209</v>
      </c>
      <c r="I140" t="s">
        <v>111</v>
      </c>
    </row>
    <row r="141" spans="1:9" x14ac:dyDescent="0.2">
      <c r="A141" s="83"/>
      <c r="B141" s="80"/>
      <c r="C141" s="86" t="s">
        <v>212</v>
      </c>
      <c r="D141" s="86" t="s">
        <v>214</v>
      </c>
      <c r="E141">
        <v>1</v>
      </c>
      <c r="G141">
        <v>100</v>
      </c>
      <c r="H141" s="71" t="s">
        <v>209</v>
      </c>
      <c r="I141" s="43" t="s">
        <v>217</v>
      </c>
    </row>
    <row r="142" spans="1:9" x14ac:dyDescent="0.2">
      <c r="A142" s="83"/>
      <c r="B142" s="80"/>
      <c r="C142" s="86"/>
      <c r="D142" s="86"/>
      <c r="E142">
        <v>2</v>
      </c>
      <c r="G142">
        <v>50</v>
      </c>
      <c r="H142" s="67" t="s">
        <v>206</v>
      </c>
      <c r="I142" s="43" t="s">
        <v>218</v>
      </c>
    </row>
    <row r="143" spans="1:9" x14ac:dyDescent="0.2">
      <c r="A143" s="83"/>
      <c r="B143" s="80"/>
      <c r="C143" s="86" t="s">
        <v>213</v>
      </c>
      <c r="D143" s="86" t="s">
        <v>215</v>
      </c>
      <c r="E143">
        <v>1</v>
      </c>
      <c r="G143">
        <v>100</v>
      </c>
      <c r="H143" s="71" t="s">
        <v>209</v>
      </c>
      <c r="I143" s="43" t="s">
        <v>219</v>
      </c>
    </row>
    <row r="144" spans="1:9" x14ac:dyDescent="0.2">
      <c r="A144" s="83"/>
      <c r="B144" s="80"/>
      <c r="C144" s="86"/>
      <c r="D144" s="86"/>
      <c r="E144">
        <v>2</v>
      </c>
      <c r="G144">
        <v>50</v>
      </c>
      <c r="H144" s="67" t="s">
        <v>206</v>
      </c>
      <c r="I144" s="43" t="s">
        <v>220</v>
      </c>
    </row>
    <row r="145" spans="1:9" s="47" customFormat="1" x14ac:dyDescent="0.2">
      <c r="A145" s="83"/>
      <c r="B145" s="46"/>
      <c r="C145" s="52" t="s">
        <v>233</v>
      </c>
      <c r="D145" s="53" t="s">
        <v>252</v>
      </c>
      <c r="E145" s="54" t="s">
        <v>234</v>
      </c>
      <c r="F145" s="54"/>
      <c r="G145" s="54">
        <v>100</v>
      </c>
      <c r="H145" s="54" t="s">
        <v>206</v>
      </c>
      <c r="I145" s="55" t="s">
        <v>235</v>
      </c>
    </row>
    <row r="146" spans="1:9" ht="17" thickBot="1" x14ac:dyDescent="0.25">
      <c r="A146" s="83"/>
      <c r="B146" s="42"/>
      <c r="C146" s="68" t="s">
        <v>230</v>
      </c>
      <c r="D146" s="68" t="s">
        <v>231</v>
      </c>
      <c r="E146" s="69">
        <v>1</v>
      </c>
      <c r="F146" s="69"/>
      <c r="G146" s="69">
        <v>0</v>
      </c>
      <c r="H146" s="69" t="s">
        <v>206</v>
      </c>
      <c r="I146" s="69" t="s">
        <v>232</v>
      </c>
    </row>
    <row r="147" spans="1:9" ht="17" thickTop="1" x14ac:dyDescent="0.2">
      <c r="A147" s="83"/>
      <c r="B147" s="59"/>
      <c r="C147" s="60"/>
      <c r="D147" s="60"/>
      <c r="E147" s="60"/>
      <c r="F147" s="60"/>
      <c r="G147" s="60"/>
      <c r="H147" s="60"/>
      <c r="I147" s="60"/>
    </row>
    <row r="148" spans="1:9" x14ac:dyDescent="0.2">
      <c r="A148" s="83"/>
      <c r="B148" s="79" t="s">
        <v>112</v>
      </c>
      <c r="C148" s="56" t="s">
        <v>3</v>
      </c>
      <c r="D148" s="56" t="s">
        <v>174</v>
      </c>
      <c r="E148" s="56"/>
      <c r="F148" s="56" t="s">
        <v>26</v>
      </c>
      <c r="G148" s="56">
        <v>100</v>
      </c>
      <c r="H148" s="56" t="s">
        <v>206</v>
      </c>
      <c r="I148" s="54" t="s">
        <v>240</v>
      </c>
    </row>
    <row r="149" spans="1:9" x14ac:dyDescent="0.2">
      <c r="A149" s="83"/>
      <c r="B149" s="79"/>
      <c r="C149" s="62" t="s">
        <v>5</v>
      </c>
      <c r="D149" s="62" t="s">
        <v>175</v>
      </c>
      <c r="E149" s="62" t="s">
        <v>242</v>
      </c>
      <c r="F149" s="62" t="s">
        <v>92</v>
      </c>
      <c r="G149" s="62">
        <v>100</v>
      </c>
      <c r="H149" s="62" t="s">
        <v>209</v>
      </c>
      <c r="I149" s="62" t="s">
        <v>113</v>
      </c>
    </row>
    <row r="150" spans="1:9" ht="17" x14ac:dyDescent="0.2">
      <c r="A150" s="83"/>
      <c r="B150" s="79"/>
      <c r="C150" s="85" t="s">
        <v>164</v>
      </c>
      <c r="D150" s="85" t="s">
        <v>176</v>
      </c>
      <c r="E150" s="56">
        <v>40</v>
      </c>
      <c r="F150" s="63"/>
      <c r="G150" s="56">
        <v>50</v>
      </c>
      <c r="H150" s="56" t="s">
        <v>206</v>
      </c>
      <c r="I150" s="58" t="s">
        <v>114</v>
      </c>
    </row>
    <row r="151" spans="1:9" ht="17" x14ac:dyDescent="0.2">
      <c r="A151" s="83"/>
      <c r="B151" s="79"/>
      <c r="C151" s="85"/>
      <c r="D151" s="85"/>
      <c r="E151" s="56">
        <v>50</v>
      </c>
      <c r="F151" s="63"/>
      <c r="G151" s="57">
        <v>50</v>
      </c>
      <c r="H151" s="57" t="s">
        <v>206</v>
      </c>
      <c r="I151" s="58" t="s">
        <v>115</v>
      </c>
    </row>
    <row r="152" spans="1:9" ht="17" x14ac:dyDescent="0.2">
      <c r="A152" s="83"/>
      <c r="B152" s="79"/>
      <c r="C152" s="85"/>
      <c r="D152" s="85"/>
      <c r="E152" s="56">
        <v>60</v>
      </c>
      <c r="F152" s="63"/>
      <c r="G152" s="57">
        <v>50</v>
      </c>
      <c r="H152" s="57" t="s">
        <v>206</v>
      </c>
      <c r="I152" s="58" t="s">
        <v>116</v>
      </c>
    </row>
    <row r="153" spans="1:9" ht="17" x14ac:dyDescent="0.2">
      <c r="A153" s="83"/>
      <c r="B153" s="79"/>
      <c r="C153" s="85"/>
      <c r="D153" s="85"/>
      <c r="E153" s="56">
        <v>70</v>
      </c>
      <c r="F153" s="63"/>
      <c r="G153" s="57">
        <v>50</v>
      </c>
      <c r="H153" s="57" t="s">
        <v>206</v>
      </c>
      <c r="I153" s="58" t="s">
        <v>117</v>
      </c>
    </row>
    <row r="154" spans="1:9" ht="17" x14ac:dyDescent="0.2">
      <c r="A154" s="83"/>
      <c r="B154" s="79"/>
      <c r="C154" s="85"/>
      <c r="D154" s="85"/>
      <c r="E154" s="56">
        <v>90</v>
      </c>
      <c r="F154" s="63"/>
      <c r="G154" s="57">
        <v>50</v>
      </c>
      <c r="H154" s="57" t="s">
        <v>206</v>
      </c>
      <c r="I154" s="58" t="s">
        <v>118</v>
      </c>
    </row>
    <row r="155" spans="1:9" ht="17" x14ac:dyDescent="0.2">
      <c r="A155" s="83"/>
      <c r="B155" s="79"/>
      <c r="C155" s="85"/>
      <c r="D155" s="85"/>
      <c r="E155" s="56">
        <v>100</v>
      </c>
      <c r="F155" s="63"/>
      <c r="G155" s="57">
        <v>50</v>
      </c>
      <c r="H155" s="57" t="s">
        <v>206</v>
      </c>
      <c r="I155" s="58" t="s">
        <v>119</v>
      </c>
    </row>
    <row r="156" spans="1:9" x14ac:dyDescent="0.2">
      <c r="A156" s="83"/>
      <c r="B156" s="79"/>
      <c r="C156" s="85"/>
      <c r="D156" s="85"/>
      <c r="E156" s="64">
        <v>160</v>
      </c>
      <c r="F156" s="64"/>
      <c r="G156" s="64">
        <v>100</v>
      </c>
      <c r="H156" s="66" t="s">
        <v>243</v>
      </c>
      <c r="I156" s="64" t="s">
        <v>120</v>
      </c>
    </row>
    <row r="157" spans="1:9" x14ac:dyDescent="0.2">
      <c r="A157" s="83"/>
      <c r="B157" s="79"/>
      <c r="C157" s="85"/>
      <c r="D157" s="85"/>
      <c r="E157" s="64">
        <v>170</v>
      </c>
      <c r="F157" s="64"/>
      <c r="G157" s="64">
        <v>100</v>
      </c>
      <c r="H157" s="66" t="s">
        <v>243</v>
      </c>
      <c r="I157" s="64" t="s">
        <v>121</v>
      </c>
    </row>
    <row r="158" spans="1:9" ht="17" thickBot="1" x14ac:dyDescent="0.25">
      <c r="A158" s="83"/>
      <c r="B158" s="79"/>
      <c r="C158" s="85"/>
      <c r="D158" s="85"/>
      <c r="E158" s="64">
        <v>180</v>
      </c>
      <c r="F158" s="64"/>
      <c r="G158" s="64">
        <v>100</v>
      </c>
      <c r="H158" s="66" t="s">
        <v>243</v>
      </c>
      <c r="I158" s="64" t="s">
        <v>122</v>
      </c>
    </row>
    <row r="159" spans="1:9" ht="18" thickTop="1" thickBot="1" x14ac:dyDescent="0.25">
      <c r="A159" s="83"/>
      <c r="B159" s="79"/>
      <c r="C159" s="85"/>
      <c r="D159" s="85"/>
      <c r="E159" s="65">
        <v>190</v>
      </c>
      <c r="F159" s="65"/>
      <c r="G159" s="65">
        <v>100</v>
      </c>
      <c r="H159" s="65" t="s">
        <v>209</v>
      </c>
      <c r="I159" s="65" t="s">
        <v>123</v>
      </c>
    </row>
    <row r="160" spans="1:9" ht="17" thickTop="1" x14ac:dyDescent="0.2">
      <c r="A160" s="83"/>
      <c r="B160" s="79"/>
      <c r="C160" s="85"/>
      <c r="D160" s="85"/>
      <c r="E160" s="51">
        <v>210</v>
      </c>
      <c r="F160" s="51"/>
      <c r="G160" s="51">
        <v>100</v>
      </c>
      <c r="H160" s="51" t="s">
        <v>206</v>
      </c>
      <c r="I160" s="51" t="s">
        <v>124</v>
      </c>
    </row>
    <row r="161" spans="1:9" x14ac:dyDescent="0.2">
      <c r="A161" s="83"/>
      <c r="B161" s="79"/>
      <c r="C161" s="56" t="s">
        <v>4</v>
      </c>
      <c r="D161" s="56" t="s">
        <v>177</v>
      </c>
      <c r="E161" s="62">
        <v>1</v>
      </c>
      <c r="F161" s="62" t="s">
        <v>92</v>
      </c>
      <c r="G161" s="62">
        <v>100</v>
      </c>
      <c r="H161" s="62" t="s">
        <v>209</v>
      </c>
      <c r="I161" s="62" t="s">
        <v>125</v>
      </c>
    </row>
    <row r="162" spans="1:9" x14ac:dyDescent="0.2">
      <c r="A162" s="83"/>
      <c r="B162" s="79"/>
      <c r="C162" s="56" t="s">
        <v>126</v>
      </c>
      <c r="D162" s="56" t="s">
        <v>178</v>
      </c>
      <c r="E162" s="62">
        <v>1</v>
      </c>
      <c r="F162" s="62" t="s">
        <v>92</v>
      </c>
      <c r="G162" s="62">
        <v>100</v>
      </c>
      <c r="H162" s="62" t="s">
        <v>209</v>
      </c>
      <c r="I162" s="62" t="s">
        <v>127</v>
      </c>
    </row>
    <row r="163" spans="1:9" x14ac:dyDescent="0.2">
      <c r="A163" s="83"/>
      <c r="B163" s="79"/>
      <c r="C163" s="56" t="s">
        <v>110</v>
      </c>
      <c r="D163" s="56" t="s">
        <v>241</v>
      </c>
      <c r="E163" s="62">
        <v>1</v>
      </c>
      <c r="F163" s="62" t="s">
        <v>92</v>
      </c>
      <c r="G163" s="62">
        <v>100</v>
      </c>
      <c r="H163" s="62" t="s">
        <v>209</v>
      </c>
      <c r="I163" s="62" t="s">
        <v>111</v>
      </c>
    </row>
    <row r="164" spans="1:9" x14ac:dyDescent="0.2">
      <c r="A164" s="83"/>
      <c r="B164" s="59"/>
      <c r="C164" s="60"/>
      <c r="D164" s="60"/>
      <c r="E164" s="60"/>
      <c r="F164" s="60"/>
      <c r="G164" s="60"/>
      <c r="H164" s="60"/>
      <c r="I164" s="60"/>
    </row>
    <row r="165" spans="1:9" x14ac:dyDescent="0.2">
      <c r="A165" s="83"/>
      <c r="B165" s="82" t="s">
        <v>128</v>
      </c>
      <c r="C165" s="56" t="s">
        <v>3</v>
      </c>
      <c r="D165" s="56"/>
      <c r="E165" s="56"/>
      <c r="F165" s="56" t="s">
        <v>26</v>
      </c>
      <c r="G165" s="56">
        <v>100</v>
      </c>
      <c r="H165" s="56" t="s">
        <v>206</v>
      </c>
      <c r="I165" s="54" t="s">
        <v>240</v>
      </c>
    </row>
    <row r="166" spans="1:9" x14ac:dyDescent="0.2">
      <c r="A166" s="83"/>
      <c r="B166" s="82"/>
      <c r="C166" s="56" t="s">
        <v>5</v>
      </c>
      <c r="D166" s="56"/>
      <c r="E166" s="56"/>
      <c r="F166" s="56" t="s">
        <v>92</v>
      </c>
      <c r="G166" s="56">
        <v>100</v>
      </c>
      <c r="H166" s="56" t="s">
        <v>209</v>
      </c>
      <c r="I166" s="56" t="s">
        <v>113</v>
      </c>
    </row>
    <row r="167" spans="1:9" ht="17" x14ac:dyDescent="0.2">
      <c r="A167" s="83"/>
      <c r="B167" s="82"/>
      <c r="C167" s="85"/>
      <c r="D167" s="85"/>
      <c r="E167" s="56"/>
      <c r="F167" s="85"/>
      <c r="G167" s="56">
        <v>100</v>
      </c>
      <c r="H167" s="56" t="s">
        <v>209</v>
      </c>
      <c r="I167" s="58" t="s">
        <v>114</v>
      </c>
    </row>
    <row r="168" spans="1:9" ht="17" x14ac:dyDescent="0.2">
      <c r="A168" s="83"/>
      <c r="B168" s="82"/>
      <c r="C168" s="85"/>
      <c r="D168" s="85"/>
      <c r="E168" s="56"/>
      <c r="F168" s="85"/>
      <c r="G168" s="56">
        <v>100</v>
      </c>
      <c r="H168" s="56" t="s">
        <v>209</v>
      </c>
      <c r="I168" s="58" t="s">
        <v>115</v>
      </c>
    </row>
    <row r="169" spans="1:9" ht="17" x14ac:dyDescent="0.2">
      <c r="A169" s="83"/>
      <c r="B169" s="82"/>
      <c r="C169" s="85"/>
      <c r="D169" s="85"/>
      <c r="E169" s="56"/>
      <c r="F169" s="85"/>
      <c r="G169" s="56">
        <v>100</v>
      </c>
      <c r="H169" s="56" t="s">
        <v>209</v>
      </c>
      <c r="I169" s="58" t="s">
        <v>116</v>
      </c>
    </row>
    <row r="170" spans="1:9" ht="17" x14ac:dyDescent="0.2">
      <c r="A170" s="83"/>
      <c r="B170" s="82"/>
      <c r="C170" s="85"/>
      <c r="D170" s="85"/>
      <c r="E170" s="56"/>
      <c r="F170" s="85"/>
      <c r="G170" s="56">
        <v>100</v>
      </c>
      <c r="H170" s="56" t="s">
        <v>209</v>
      </c>
      <c r="I170" s="58" t="s">
        <v>117</v>
      </c>
    </row>
    <row r="171" spans="1:9" ht="17" x14ac:dyDescent="0.2">
      <c r="A171" s="83"/>
      <c r="B171" s="82"/>
      <c r="C171" s="85"/>
      <c r="D171" s="85"/>
      <c r="E171" s="56"/>
      <c r="F171" s="85"/>
      <c r="G171" s="56">
        <v>100</v>
      </c>
      <c r="H171" s="56" t="s">
        <v>209</v>
      </c>
      <c r="I171" s="58" t="s">
        <v>118</v>
      </c>
    </row>
    <row r="172" spans="1:9" ht="17" x14ac:dyDescent="0.2">
      <c r="A172" s="83"/>
      <c r="B172" s="82"/>
      <c r="C172" s="85"/>
      <c r="D172" s="85"/>
      <c r="E172" s="56"/>
      <c r="F172" s="85"/>
      <c r="G172" s="56">
        <v>100</v>
      </c>
      <c r="H172" s="56" t="s">
        <v>209</v>
      </c>
      <c r="I172" s="58" t="s">
        <v>119</v>
      </c>
    </row>
    <row r="173" spans="1:9" ht="34" x14ac:dyDescent="0.2">
      <c r="A173" s="83"/>
      <c r="B173" s="82"/>
      <c r="C173" s="85"/>
      <c r="D173" s="85"/>
      <c r="E173" s="56"/>
      <c r="F173" s="85"/>
      <c r="G173" s="56">
        <v>100</v>
      </c>
      <c r="H173" s="56" t="s">
        <v>209</v>
      </c>
      <c r="I173" s="58" t="s">
        <v>120</v>
      </c>
    </row>
    <row r="174" spans="1:9" ht="34" x14ac:dyDescent="0.2">
      <c r="A174" s="83"/>
      <c r="B174" s="82"/>
      <c r="C174" s="85"/>
      <c r="D174" s="85"/>
      <c r="E174" s="56"/>
      <c r="F174" s="85"/>
      <c r="G174" s="56">
        <v>100</v>
      </c>
      <c r="H174" s="56" t="s">
        <v>209</v>
      </c>
      <c r="I174" s="58" t="s">
        <v>121</v>
      </c>
    </row>
    <row r="175" spans="1:9" ht="34" x14ac:dyDescent="0.2">
      <c r="A175" s="83"/>
      <c r="B175" s="82"/>
      <c r="C175" s="85"/>
      <c r="D175" s="85"/>
      <c r="E175" s="56"/>
      <c r="F175" s="85"/>
      <c r="G175" s="56">
        <v>100</v>
      </c>
      <c r="H175" s="56" t="s">
        <v>209</v>
      </c>
      <c r="I175" s="58" t="s">
        <v>122</v>
      </c>
    </row>
    <row r="176" spans="1:9" ht="17" x14ac:dyDescent="0.2">
      <c r="A176" s="83"/>
      <c r="B176" s="82"/>
      <c r="C176" s="85"/>
      <c r="D176" s="85"/>
      <c r="E176" s="56"/>
      <c r="F176" s="85"/>
      <c r="G176" s="56">
        <v>100</v>
      </c>
      <c r="H176" s="56" t="s">
        <v>209</v>
      </c>
      <c r="I176" s="58" t="s">
        <v>123</v>
      </c>
    </row>
    <row r="177" spans="1:9" ht="17" x14ac:dyDescent="0.2">
      <c r="A177" s="83"/>
      <c r="B177" s="82"/>
      <c r="C177" s="85"/>
      <c r="D177" s="85"/>
      <c r="E177" s="56"/>
      <c r="F177" s="85"/>
      <c r="G177" s="56">
        <v>100</v>
      </c>
      <c r="H177" s="56" t="s">
        <v>209</v>
      </c>
      <c r="I177" s="58" t="s">
        <v>124</v>
      </c>
    </row>
    <row r="178" spans="1:9" x14ac:dyDescent="0.2">
      <c r="A178" s="83"/>
      <c r="B178" s="82"/>
      <c r="C178" s="56" t="s">
        <v>4</v>
      </c>
      <c r="D178" s="56"/>
      <c r="E178" s="56"/>
      <c r="F178" s="56" t="s">
        <v>92</v>
      </c>
      <c r="G178" s="56">
        <v>100</v>
      </c>
      <c r="H178" s="56" t="s">
        <v>209</v>
      </c>
      <c r="I178" s="56" t="s">
        <v>125</v>
      </c>
    </row>
    <row r="179" spans="1:9" x14ac:dyDescent="0.2">
      <c r="A179" s="83"/>
      <c r="B179" s="82"/>
      <c r="C179" s="56" t="s">
        <v>110</v>
      </c>
      <c r="D179" s="56"/>
      <c r="E179" s="56"/>
      <c r="F179" s="56" t="s">
        <v>92</v>
      </c>
      <c r="G179" s="56">
        <v>100</v>
      </c>
      <c r="H179" s="56" t="s">
        <v>209</v>
      </c>
      <c r="I179" s="56" t="s">
        <v>111</v>
      </c>
    </row>
  </sheetData>
  <mergeCells count="57">
    <mergeCell ref="F110:F111"/>
    <mergeCell ref="B165:B179"/>
    <mergeCell ref="C167:C177"/>
    <mergeCell ref="D167:D177"/>
    <mergeCell ref="F167:F177"/>
    <mergeCell ref="A109:A179"/>
    <mergeCell ref="B109:B144"/>
    <mergeCell ref="C120:C139"/>
    <mergeCell ref="D120:D139"/>
    <mergeCell ref="B148:B163"/>
    <mergeCell ref="C150:C160"/>
    <mergeCell ref="D150:D160"/>
    <mergeCell ref="C112:C117"/>
    <mergeCell ref="D112:D117"/>
    <mergeCell ref="C141:C142"/>
    <mergeCell ref="D141:D142"/>
    <mergeCell ref="C143:C144"/>
    <mergeCell ref="D143:D144"/>
    <mergeCell ref="C110:C111"/>
    <mergeCell ref="D110:D111"/>
    <mergeCell ref="F96:F105"/>
    <mergeCell ref="A67:A105"/>
    <mergeCell ref="B67:B77"/>
    <mergeCell ref="C72:C77"/>
    <mergeCell ref="D72:D77"/>
    <mergeCell ref="B93:B105"/>
    <mergeCell ref="C96:C105"/>
    <mergeCell ref="D96:D105"/>
    <mergeCell ref="F72:F77"/>
    <mergeCell ref="B79:B91"/>
    <mergeCell ref="C82:C91"/>
    <mergeCell ref="D82:D91"/>
    <mergeCell ref="F82:F91"/>
    <mergeCell ref="F28:F38"/>
    <mergeCell ref="B3:B23"/>
    <mergeCell ref="C8:C10"/>
    <mergeCell ref="D8:D10"/>
    <mergeCell ref="C13:C23"/>
    <mergeCell ref="F8:F10"/>
    <mergeCell ref="D13:D23"/>
    <mergeCell ref="F13:F23"/>
    <mergeCell ref="A3:A63"/>
    <mergeCell ref="C43:C44"/>
    <mergeCell ref="D43:D44"/>
    <mergeCell ref="F43:F44"/>
    <mergeCell ref="C45:C55"/>
    <mergeCell ref="D45:D55"/>
    <mergeCell ref="F45:F55"/>
    <mergeCell ref="C4:C5"/>
    <mergeCell ref="D4:D5"/>
    <mergeCell ref="C26:C27"/>
    <mergeCell ref="D26:D27"/>
    <mergeCell ref="F26:F27"/>
    <mergeCell ref="F4:F5"/>
    <mergeCell ref="B25:B40"/>
    <mergeCell ref="C28:C38"/>
    <mergeCell ref="D28:D38"/>
  </mergeCell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-0.249977111117893"/>
  </sheetPr>
  <dimension ref="A1:E62"/>
  <sheetViews>
    <sheetView zoomScale="125" zoomScaleNormal="125" zoomScalePageLayoutView="125" workbookViewId="0">
      <selection activeCell="C12" sqref="C12"/>
    </sheetView>
  </sheetViews>
  <sheetFormatPr baseColWidth="10" defaultRowHeight="16" x14ac:dyDescent="0.2"/>
  <cols>
    <col min="2" max="2" width="23" customWidth="1"/>
    <col min="3" max="3" width="21.1640625" customWidth="1"/>
    <col min="4" max="4" width="23.6640625" customWidth="1"/>
  </cols>
  <sheetData>
    <row r="1" spans="1:5" x14ac:dyDescent="0.2">
      <c r="B1" s="1"/>
      <c r="C1" s="8" t="s">
        <v>56</v>
      </c>
      <c r="D1" s="1" t="s">
        <v>11</v>
      </c>
      <c r="E1" s="1" t="s">
        <v>1</v>
      </c>
    </row>
    <row r="2" spans="1:5" x14ac:dyDescent="0.2">
      <c r="B2" s="2" t="s">
        <v>6</v>
      </c>
      <c r="C2" s="3"/>
    </row>
    <row r="3" spans="1:5" x14ac:dyDescent="0.2">
      <c r="B3" s="4" t="s">
        <v>39</v>
      </c>
      <c r="C3" s="4">
        <v>3</v>
      </c>
      <c r="D3" t="s">
        <v>40</v>
      </c>
      <c r="E3" t="s">
        <v>41</v>
      </c>
    </row>
    <row r="4" spans="1:5" x14ac:dyDescent="0.2">
      <c r="B4" s="4"/>
      <c r="C4" s="4"/>
    </row>
    <row r="5" spans="1:5" x14ac:dyDescent="0.2">
      <c r="A5" s="87" t="s">
        <v>54</v>
      </c>
      <c r="B5" t="s">
        <v>7</v>
      </c>
      <c r="C5" s="18">
        <v>2098</v>
      </c>
      <c r="D5" t="s">
        <v>13</v>
      </c>
      <c r="E5" t="s">
        <v>42</v>
      </c>
    </row>
    <row r="6" spans="1:5" x14ac:dyDescent="0.2">
      <c r="A6" s="87"/>
      <c r="B6" t="s">
        <v>8</v>
      </c>
      <c r="C6">
        <v>80</v>
      </c>
      <c r="D6" t="s">
        <v>14</v>
      </c>
    </row>
    <row r="7" spans="1:5" x14ac:dyDescent="0.2">
      <c r="A7" s="87"/>
      <c r="B7" t="s">
        <v>205</v>
      </c>
      <c r="C7">
        <v>92</v>
      </c>
      <c r="D7" t="s">
        <v>14</v>
      </c>
    </row>
    <row r="8" spans="1:5" x14ac:dyDescent="0.2">
      <c r="A8" s="87"/>
      <c r="B8" t="s">
        <v>9</v>
      </c>
      <c r="C8">
        <v>0.14299999999999999</v>
      </c>
      <c r="D8" t="s">
        <v>15</v>
      </c>
    </row>
    <row r="9" spans="1:5" x14ac:dyDescent="0.2">
      <c r="A9" s="87"/>
      <c r="B9" t="s">
        <v>10</v>
      </c>
      <c r="C9" s="73">
        <v>0.1</v>
      </c>
      <c r="D9" t="s">
        <v>15</v>
      </c>
    </row>
    <row r="10" spans="1:5" x14ac:dyDescent="0.2">
      <c r="A10" s="87"/>
      <c r="B10" t="s">
        <v>133</v>
      </c>
      <c r="C10" s="50">
        <v>0.16700000000000001</v>
      </c>
      <c r="D10" t="s">
        <v>134</v>
      </c>
    </row>
    <row r="11" spans="1:5" x14ac:dyDescent="0.2">
      <c r="A11" s="87"/>
      <c r="B11" t="s">
        <v>12</v>
      </c>
    </row>
    <row r="12" spans="1:5" x14ac:dyDescent="0.2">
      <c r="A12" s="87"/>
      <c r="C12" s="72" t="s">
        <v>248</v>
      </c>
      <c r="D12" s="9" t="s">
        <v>13</v>
      </c>
    </row>
    <row r="13" spans="1:5" x14ac:dyDescent="0.2">
      <c r="A13" s="87"/>
      <c r="C13" s="72" t="s">
        <v>249</v>
      </c>
      <c r="D13" s="9" t="s">
        <v>49</v>
      </c>
    </row>
    <row r="14" spans="1:5" x14ac:dyDescent="0.2">
      <c r="A14" s="5"/>
    </row>
    <row r="15" spans="1:5" x14ac:dyDescent="0.2">
      <c r="A15" s="88" t="s">
        <v>61</v>
      </c>
      <c r="B15" t="s">
        <v>7</v>
      </c>
      <c r="C15" s="18">
        <v>2098</v>
      </c>
      <c r="D15" t="s">
        <v>13</v>
      </c>
    </row>
    <row r="16" spans="1:5" x14ac:dyDescent="0.2">
      <c r="A16" s="88"/>
      <c r="B16" t="s">
        <v>8</v>
      </c>
      <c r="C16">
        <v>80</v>
      </c>
      <c r="D16" t="s">
        <v>14</v>
      </c>
    </row>
    <row r="17" spans="1:5" x14ac:dyDescent="0.2">
      <c r="A17" s="88"/>
      <c r="B17" t="s">
        <v>205</v>
      </c>
      <c r="C17">
        <v>108</v>
      </c>
      <c r="D17" t="s">
        <v>14</v>
      </c>
    </row>
    <row r="18" spans="1:5" x14ac:dyDescent="0.2">
      <c r="A18" s="88"/>
      <c r="B18" t="s">
        <v>9</v>
      </c>
      <c r="C18" s="72">
        <v>0.14299999999999999</v>
      </c>
      <c r="D18" t="s">
        <v>15</v>
      </c>
    </row>
    <row r="19" spans="1:5" x14ac:dyDescent="0.2">
      <c r="A19" s="88"/>
      <c r="B19" t="s">
        <v>10</v>
      </c>
      <c r="C19" s="73">
        <v>0.1</v>
      </c>
      <c r="D19" t="s">
        <v>15</v>
      </c>
    </row>
    <row r="20" spans="1:5" x14ac:dyDescent="0.2">
      <c r="A20" s="88"/>
      <c r="B20" t="s">
        <v>133</v>
      </c>
      <c r="C20" s="50">
        <v>0.16700000000000001</v>
      </c>
      <c r="D20" t="s">
        <v>134</v>
      </c>
    </row>
    <row r="21" spans="1:5" x14ac:dyDescent="0.2">
      <c r="A21" s="88"/>
      <c r="B21" t="s">
        <v>12</v>
      </c>
    </row>
    <row r="22" spans="1:5" x14ac:dyDescent="0.2">
      <c r="A22" s="88"/>
      <c r="C22" s="72" t="s">
        <v>250</v>
      </c>
      <c r="D22" s="9" t="s">
        <v>13</v>
      </c>
    </row>
    <row r="23" spans="1:5" x14ac:dyDescent="0.2">
      <c r="A23" s="88"/>
      <c r="C23" s="72" t="s">
        <v>249</v>
      </c>
      <c r="D23" s="9" t="s">
        <v>49</v>
      </c>
    </row>
    <row r="24" spans="1:5" x14ac:dyDescent="0.2">
      <c r="A24" s="15"/>
      <c r="B24" s="9"/>
      <c r="E24" s="39"/>
    </row>
    <row r="25" spans="1:5" x14ac:dyDescent="0.2">
      <c r="A25" s="89" t="s">
        <v>62</v>
      </c>
      <c r="B25" t="s">
        <v>7</v>
      </c>
      <c r="C25" s="18">
        <v>2098</v>
      </c>
      <c r="D25" t="s">
        <v>13</v>
      </c>
    </row>
    <row r="26" spans="1:5" x14ac:dyDescent="0.2">
      <c r="A26" s="89"/>
      <c r="B26" t="s">
        <v>8</v>
      </c>
      <c r="C26">
        <v>80</v>
      </c>
      <c r="D26" t="s">
        <v>14</v>
      </c>
    </row>
    <row r="27" spans="1:5" x14ac:dyDescent="0.2">
      <c r="A27" s="89"/>
      <c r="B27" t="s">
        <v>205</v>
      </c>
      <c r="C27">
        <v>111</v>
      </c>
      <c r="D27" t="s">
        <v>14</v>
      </c>
    </row>
    <row r="28" spans="1:5" x14ac:dyDescent="0.2">
      <c r="A28" s="89"/>
      <c r="B28" t="s">
        <v>9</v>
      </c>
      <c r="C28" s="72">
        <v>0.14299999999999999</v>
      </c>
      <c r="D28" t="s">
        <v>15</v>
      </c>
    </row>
    <row r="29" spans="1:5" x14ac:dyDescent="0.2">
      <c r="A29" s="89"/>
      <c r="B29" t="s">
        <v>10</v>
      </c>
      <c r="C29" s="73">
        <v>0.1</v>
      </c>
      <c r="D29" t="s">
        <v>15</v>
      </c>
    </row>
    <row r="30" spans="1:5" x14ac:dyDescent="0.2">
      <c r="A30" s="89"/>
      <c r="B30" s="39" t="s">
        <v>133</v>
      </c>
      <c r="C30" s="50">
        <v>0.16700000000000001</v>
      </c>
      <c r="D30" s="39" t="s">
        <v>134</v>
      </c>
    </row>
    <row r="31" spans="1:5" x14ac:dyDescent="0.2">
      <c r="A31" s="89"/>
      <c r="B31" t="s">
        <v>12</v>
      </c>
    </row>
    <row r="32" spans="1:5" x14ac:dyDescent="0.2">
      <c r="A32" s="89"/>
      <c r="C32" s="72" t="s">
        <v>251</v>
      </c>
      <c r="D32" s="9" t="s">
        <v>13</v>
      </c>
    </row>
    <row r="33" spans="1:5" x14ac:dyDescent="0.2">
      <c r="A33" s="89"/>
      <c r="C33" s="72" t="s">
        <v>249</v>
      </c>
      <c r="D33" s="9" t="s">
        <v>49</v>
      </c>
    </row>
    <row r="34" spans="1:5" x14ac:dyDescent="0.2">
      <c r="B34" s="4"/>
      <c r="C34" s="4"/>
    </row>
    <row r="35" spans="1:5" x14ac:dyDescent="0.2">
      <c r="A35" t="s">
        <v>69</v>
      </c>
    </row>
    <row r="37" spans="1:5" x14ac:dyDescent="0.2">
      <c r="B37" s="2" t="s">
        <v>16</v>
      </c>
      <c r="C37" s="3"/>
    </row>
    <row r="38" spans="1:5" x14ac:dyDescent="0.2">
      <c r="B38" s="4" t="s">
        <v>39</v>
      </c>
      <c r="C38" s="4">
        <v>32</v>
      </c>
      <c r="D38" t="s">
        <v>40</v>
      </c>
      <c r="E38" t="s">
        <v>41</v>
      </c>
    </row>
    <row r="39" spans="1:5" x14ac:dyDescent="0.2">
      <c r="B39" s="4"/>
      <c r="C39" s="4"/>
    </row>
    <row r="40" spans="1:5" x14ac:dyDescent="0.2">
      <c r="A40" s="90" t="s">
        <v>89</v>
      </c>
      <c r="B40" t="s">
        <v>17</v>
      </c>
      <c r="C40" s="18">
        <v>20000</v>
      </c>
      <c r="D40" t="s">
        <v>18</v>
      </c>
      <c r="E40" t="s">
        <v>57</v>
      </c>
    </row>
    <row r="41" spans="1:5" x14ac:dyDescent="0.2">
      <c r="A41" s="90"/>
      <c r="B41" t="s">
        <v>19</v>
      </c>
      <c r="C41">
        <v>1.3</v>
      </c>
      <c r="D41" t="s">
        <v>15</v>
      </c>
    </row>
    <row r="42" spans="1:5" x14ac:dyDescent="0.2">
      <c r="A42" s="90"/>
      <c r="B42" t="s">
        <v>20</v>
      </c>
      <c r="C42">
        <v>96</v>
      </c>
      <c r="D42" t="s">
        <v>26</v>
      </c>
    </row>
    <row r="43" spans="1:5" x14ac:dyDescent="0.2">
      <c r="A43" s="90"/>
      <c r="B43" t="s">
        <v>21</v>
      </c>
      <c r="C43" s="19">
        <v>2</v>
      </c>
      <c r="D43" t="s">
        <v>137</v>
      </c>
      <c r="E43" t="s">
        <v>139</v>
      </c>
    </row>
    <row r="44" spans="1:5" x14ac:dyDescent="0.2">
      <c r="A44" s="90"/>
      <c r="B44" t="s">
        <v>22</v>
      </c>
      <c r="C44">
        <v>0</v>
      </c>
      <c r="D44" t="s">
        <v>25</v>
      </c>
    </row>
    <row r="45" spans="1:5" x14ac:dyDescent="0.2">
      <c r="A45" s="90"/>
      <c r="B45" t="s">
        <v>23</v>
      </c>
      <c r="C45">
        <v>180</v>
      </c>
      <c r="D45" t="s">
        <v>25</v>
      </c>
    </row>
    <row r="46" spans="1:5" x14ac:dyDescent="0.2">
      <c r="A46" s="90"/>
      <c r="B46" t="s">
        <v>135</v>
      </c>
      <c r="C46">
        <v>14.075659999999999</v>
      </c>
      <c r="D46" t="s">
        <v>26</v>
      </c>
    </row>
    <row r="47" spans="1:5" x14ac:dyDescent="0.2">
      <c r="A47" s="90"/>
      <c r="B47" t="s">
        <v>136</v>
      </c>
      <c r="C47">
        <v>0</v>
      </c>
      <c r="D47" t="s">
        <v>137</v>
      </c>
      <c r="E47" t="s">
        <v>138</v>
      </c>
    </row>
    <row r="48" spans="1:5" x14ac:dyDescent="0.2">
      <c r="A48" s="90"/>
      <c r="B48" t="s">
        <v>24</v>
      </c>
      <c r="C48">
        <v>0.4</v>
      </c>
      <c r="D48" t="s">
        <v>15</v>
      </c>
    </row>
    <row r="49" spans="1:5" x14ac:dyDescent="0.2">
      <c r="A49" s="6"/>
    </row>
    <row r="50" spans="1:5" s="48" customFormat="1" x14ac:dyDescent="0.2">
      <c r="B50" s="2" t="s">
        <v>236</v>
      </c>
      <c r="C50" s="3"/>
    </row>
    <row r="51" spans="1:5" s="48" customFormat="1" x14ac:dyDescent="0.2">
      <c r="B51" s="4"/>
      <c r="C51" s="4"/>
    </row>
    <row r="52" spans="1:5" s="48" customFormat="1" x14ac:dyDescent="0.2">
      <c r="A52" s="90" t="s">
        <v>89</v>
      </c>
      <c r="B52" s="48" t="s">
        <v>17</v>
      </c>
      <c r="C52" s="18">
        <v>4</v>
      </c>
      <c r="D52" s="48" t="s">
        <v>18</v>
      </c>
      <c r="E52" s="48" t="s">
        <v>57</v>
      </c>
    </row>
    <row r="53" spans="1:5" s="48" customFormat="1" x14ac:dyDescent="0.2">
      <c r="A53" s="90"/>
      <c r="B53" s="48" t="s">
        <v>19</v>
      </c>
      <c r="C53" s="48">
        <v>1.1000000000000001</v>
      </c>
      <c r="D53" s="48" t="s">
        <v>15</v>
      </c>
    </row>
    <row r="54" spans="1:5" s="48" customFormat="1" x14ac:dyDescent="0.2">
      <c r="A54" s="90"/>
      <c r="B54" s="48" t="s">
        <v>20</v>
      </c>
      <c r="C54" s="48">
        <v>96</v>
      </c>
      <c r="D54" s="48" t="s">
        <v>26</v>
      </c>
    </row>
    <row r="55" spans="1:5" s="48" customFormat="1" x14ac:dyDescent="0.2">
      <c r="A55" s="90"/>
      <c r="B55" s="48" t="s">
        <v>21</v>
      </c>
      <c r="C55" s="19">
        <v>1</v>
      </c>
      <c r="D55" s="48" t="s">
        <v>137</v>
      </c>
      <c r="E55" s="48" t="s">
        <v>139</v>
      </c>
    </row>
    <row r="56" spans="1:5" s="48" customFormat="1" x14ac:dyDescent="0.2">
      <c r="A56" s="90"/>
      <c r="B56" s="48" t="s">
        <v>22</v>
      </c>
      <c r="C56" s="48" t="s">
        <v>237</v>
      </c>
      <c r="D56" s="48" t="s">
        <v>25</v>
      </c>
      <c r="E56" s="48" t="s">
        <v>239</v>
      </c>
    </row>
    <row r="57" spans="1:5" s="48" customFormat="1" x14ac:dyDescent="0.2">
      <c r="A57" s="90"/>
      <c r="B57" s="48" t="s">
        <v>23</v>
      </c>
      <c r="C57" s="48" t="s">
        <v>238</v>
      </c>
      <c r="D57" s="48" t="s">
        <v>25</v>
      </c>
    </row>
    <row r="58" spans="1:5" s="48" customFormat="1" x14ac:dyDescent="0.2">
      <c r="A58" s="90"/>
      <c r="B58" s="48" t="s">
        <v>135</v>
      </c>
      <c r="C58" s="48">
        <v>14.08</v>
      </c>
      <c r="D58" s="48" t="s">
        <v>26</v>
      </c>
    </row>
    <row r="59" spans="1:5" s="48" customFormat="1" x14ac:dyDescent="0.2">
      <c r="A59" s="90"/>
      <c r="B59" s="48" t="s">
        <v>136</v>
      </c>
      <c r="C59" s="48">
        <v>0</v>
      </c>
      <c r="D59" s="48" t="s">
        <v>137</v>
      </c>
      <c r="E59" s="48" t="s">
        <v>138</v>
      </c>
    </row>
    <row r="60" spans="1:5" s="48" customFormat="1" x14ac:dyDescent="0.2">
      <c r="A60" s="90"/>
      <c r="B60" s="48" t="s">
        <v>24</v>
      </c>
      <c r="C60" s="48">
        <v>0.4</v>
      </c>
      <c r="D60" s="48" t="s">
        <v>15</v>
      </c>
    </row>
    <row r="61" spans="1:5" s="48" customFormat="1" x14ac:dyDescent="0.2">
      <c r="A61" s="6"/>
    </row>
    <row r="62" spans="1:5" x14ac:dyDescent="0.2">
      <c r="A62" t="s">
        <v>68</v>
      </c>
    </row>
  </sheetData>
  <mergeCells count="5">
    <mergeCell ref="A5:A13"/>
    <mergeCell ref="A15:A23"/>
    <mergeCell ref="A25:A33"/>
    <mergeCell ref="A40:A48"/>
    <mergeCell ref="A52:A60"/>
  </mergeCells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-0.249977111117893"/>
  </sheetPr>
  <dimension ref="A1:G32"/>
  <sheetViews>
    <sheetView zoomScale="125" zoomScaleNormal="125" zoomScalePageLayoutView="125" workbookViewId="0">
      <selection activeCell="B14" sqref="B14"/>
    </sheetView>
  </sheetViews>
  <sheetFormatPr baseColWidth="10" defaultRowHeight="16" x14ac:dyDescent="0.2"/>
  <cols>
    <col min="2" max="2" width="32.33203125" bestFit="1" customWidth="1"/>
    <col min="3" max="3" width="18.83203125" customWidth="1"/>
    <col min="5" max="5" width="13.6640625" customWidth="1"/>
    <col min="6" max="6" width="18" customWidth="1"/>
    <col min="7" max="7" width="17.1640625" customWidth="1"/>
  </cols>
  <sheetData>
    <row r="1" spans="1:7" x14ac:dyDescent="0.2">
      <c r="C1" s="1" t="s">
        <v>56</v>
      </c>
      <c r="D1" s="1" t="s">
        <v>11</v>
      </c>
      <c r="E1" s="1" t="s">
        <v>1</v>
      </c>
      <c r="F1" s="20" t="s">
        <v>71</v>
      </c>
      <c r="G1" s="20" t="s">
        <v>166</v>
      </c>
    </row>
    <row r="2" spans="1:7" x14ac:dyDescent="0.2">
      <c r="B2" s="2" t="s">
        <v>6</v>
      </c>
      <c r="C2" s="3"/>
    </row>
    <row r="3" spans="1:7" x14ac:dyDescent="0.2">
      <c r="B3" t="s">
        <v>36</v>
      </c>
      <c r="C3" t="s">
        <v>206</v>
      </c>
      <c r="D3" t="s">
        <v>15</v>
      </c>
      <c r="E3" t="s">
        <v>66</v>
      </c>
    </row>
    <row r="4" spans="1:7" x14ac:dyDescent="0.2">
      <c r="B4" t="s">
        <v>29</v>
      </c>
      <c r="C4" s="72">
        <v>7.9000000000000001E-2</v>
      </c>
      <c r="D4" t="s">
        <v>15</v>
      </c>
      <c r="E4" s="11" t="s">
        <v>65</v>
      </c>
    </row>
    <row r="5" spans="1:7" x14ac:dyDescent="0.2">
      <c r="E5" s="11"/>
    </row>
    <row r="6" spans="1:7" x14ac:dyDescent="0.2">
      <c r="A6" s="87" t="s">
        <v>54</v>
      </c>
      <c r="B6" t="s">
        <v>27</v>
      </c>
      <c r="C6" s="74">
        <v>3223409.838</v>
      </c>
      <c r="D6" t="s">
        <v>38</v>
      </c>
      <c r="E6" t="s">
        <v>37</v>
      </c>
    </row>
    <row r="7" spans="1:7" x14ac:dyDescent="0.2">
      <c r="A7" s="87"/>
      <c r="B7" t="s">
        <v>28</v>
      </c>
      <c r="C7" s="74">
        <v>86029.281310000006</v>
      </c>
      <c r="D7" t="s">
        <v>38</v>
      </c>
    </row>
    <row r="8" spans="1:7" x14ac:dyDescent="0.2">
      <c r="A8" s="6"/>
      <c r="C8" s="74"/>
    </row>
    <row r="9" spans="1:7" x14ac:dyDescent="0.2">
      <c r="A9" s="88" t="s">
        <v>61</v>
      </c>
      <c r="B9" t="s">
        <v>27</v>
      </c>
      <c r="C9" s="74">
        <v>3378222.9980000001</v>
      </c>
      <c r="D9" t="s">
        <v>38</v>
      </c>
    </row>
    <row r="10" spans="1:7" x14ac:dyDescent="0.2">
      <c r="A10" s="88"/>
      <c r="B10" t="s">
        <v>28</v>
      </c>
      <c r="C10" s="74">
        <v>86029.281310000006</v>
      </c>
      <c r="D10" t="s">
        <v>38</v>
      </c>
    </row>
    <row r="11" spans="1:7" x14ac:dyDescent="0.2">
      <c r="A11" s="15"/>
      <c r="C11" s="74"/>
    </row>
    <row r="12" spans="1:7" x14ac:dyDescent="0.2">
      <c r="A12" s="89" t="s">
        <v>62</v>
      </c>
      <c r="B12" t="s">
        <v>27</v>
      </c>
      <c r="C12" s="74">
        <v>3585004.6090000002</v>
      </c>
      <c r="D12" t="s">
        <v>38</v>
      </c>
    </row>
    <row r="13" spans="1:7" x14ac:dyDescent="0.2">
      <c r="A13" s="89"/>
      <c r="B13" t="s">
        <v>28</v>
      </c>
      <c r="C13" s="74">
        <v>86029.281310000006</v>
      </c>
      <c r="D13" t="s">
        <v>38</v>
      </c>
    </row>
    <row r="14" spans="1:7" s="16" customFormat="1" x14ac:dyDescent="0.2">
      <c r="A14" s="15"/>
    </row>
    <row r="15" spans="1:7" x14ac:dyDescent="0.2">
      <c r="A15" s="10" t="s">
        <v>55</v>
      </c>
    </row>
    <row r="16" spans="1:7" x14ac:dyDescent="0.2">
      <c r="A16" s="6"/>
      <c r="C16" s="1" t="s">
        <v>56</v>
      </c>
      <c r="D16" s="1" t="s">
        <v>11</v>
      </c>
      <c r="E16" s="1" t="s">
        <v>1</v>
      </c>
    </row>
    <row r="17" spans="1:5" x14ac:dyDescent="0.2">
      <c r="A17" s="6"/>
      <c r="B17" s="2" t="s">
        <v>16</v>
      </c>
      <c r="C17" s="3"/>
    </row>
    <row r="18" spans="1:5" x14ac:dyDescent="0.2">
      <c r="B18" t="s">
        <v>36</v>
      </c>
      <c r="C18" t="s">
        <v>206</v>
      </c>
      <c r="D18" t="s">
        <v>15</v>
      </c>
      <c r="E18" s="33" t="s">
        <v>67</v>
      </c>
    </row>
    <row r="19" spans="1:5" x14ac:dyDescent="0.2">
      <c r="B19" t="s">
        <v>29</v>
      </c>
      <c r="C19">
        <v>9.6000000000000002E-2</v>
      </c>
      <c r="D19" t="s">
        <v>15</v>
      </c>
      <c r="E19" s="11" t="s">
        <v>65</v>
      </c>
    </row>
    <row r="21" spans="1:5" x14ac:dyDescent="0.2">
      <c r="A21" s="90" t="s">
        <v>89</v>
      </c>
      <c r="B21" t="s">
        <v>27</v>
      </c>
      <c r="C21" s="17">
        <f>1988.36*'Technology Configs'!C40</f>
        <v>39767200</v>
      </c>
      <c r="D21" t="s">
        <v>38</v>
      </c>
    </row>
    <row r="22" spans="1:5" x14ac:dyDescent="0.2">
      <c r="A22" s="90"/>
      <c r="B22" t="s">
        <v>28</v>
      </c>
      <c r="C22" s="17">
        <f>13*'Technology Configs'!C40</f>
        <v>260000</v>
      </c>
      <c r="D22" t="s">
        <v>38</v>
      </c>
    </row>
    <row r="23" spans="1:5" x14ac:dyDescent="0.2">
      <c r="A23" s="6"/>
    </row>
    <row r="24" spans="1:5" x14ac:dyDescent="0.2">
      <c r="A24" s="10" t="s">
        <v>55</v>
      </c>
    </row>
    <row r="25" spans="1:5" x14ac:dyDescent="0.2">
      <c r="C25" s="1" t="s">
        <v>56</v>
      </c>
      <c r="D25" s="1" t="s">
        <v>11</v>
      </c>
      <c r="E25" s="1" t="s">
        <v>1</v>
      </c>
    </row>
    <row r="26" spans="1:5" x14ac:dyDescent="0.2">
      <c r="B26" s="2" t="s">
        <v>30</v>
      </c>
      <c r="C26" s="3"/>
    </row>
    <row r="27" spans="1:5" x14ac:dyDescent="0.2">
      <c r="B27" t="s">
        <v>33</v>
      </c>
      <c r="C27" s="17">
        <v>0</v>
      </c>
      <c r="D27" t="s">
        <v>132</v>
      </c>
    </row>
    <row r="28" spans="1:5" x14ac:dyDescent="0.2">
      <c r="B28" t="s">
        <v>34</v>
      </c>
      <c r="C28" s="26">
        <v>14000</v>
      </c>
      <c r="D28" t="s">
        <v>132</v>
      </c>
      <c r="E28" s="17"/>
    </row>
    <row r="29" spans="1:5" x14ac:dyDescent="0.2">
      <c r="B29" t="s">
        <v>31</v>
      </c>
      <c r="C29" s="26">
        <v>3667</v>
      </c>
      <c r="D29" t="s">
        <v>32</v>
      </c>
    </row>
    <row r="30" spans="1:5" x14ac:dyDescent="0.2">
      <c r="B30" t="s">
        <v>35</v>
      </c>
      <c r="C30" t="s">
        <v>207</v>
      </c>
      <c r="D30" t="s">
        <v>15</v>
      </c>
      <c r="E30" t="s">
        <v>131</v>
      </c>
    </row>
    <row r="32" spans="1:5" x14ac:dyDescent="0.2">
      <c r="A32" t="s">
        <v>70</v>
      </c>
    </row>
  </sheetData>
  <mergeCells count="4">
    <mergeCell ref="A6:A7"/>
    <mergeCell ref="A21:A22"/>
    <mergeCell ref="A12:A13"/>
    <mergeCell ref="A9:A10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Resource</vt:lpstr>
      <vt:lpstr>Spatial Layers</vt:lpstr>
      <vt:lpstr>Technology Configs</vt:lpstr>
      <vt:lpstr>Financial 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Lopez</dc:creator>
  <cp:lastModifiedBy>Grue, Nick</cp:lastModifiedBy>
  <dcterms:created xsi:type="dcterms:W3CDTF">2017-01-18T17:48:08Z</dcterms:created>
  <dcterms:modified xsi:type="dcterms:W3CDTF">2019-06-19T14:53:49Z</dcterms:modified>
</cp:coreProperties>
</file>