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H:\My Drive\Summary Data\Nigeria\"/>
    </mc:Choice>
  </mc:AlternateContent>
  <bookViews>
    <workbookView xWindow="0" yWindow="0" windowWidth="28800" windowHeight="13170" tabRatio="502"/>
  </bookViews>
  <sheets>
    <sheet name="Introduction" sheetId="6" r:id="rId1"/>
    <sheet name="1. About" sheetId="2" r:id="rId2"/>
    <sheet name="2. Contextual" sheetId="3" r:id="rId3"/>
    <sheet name="3. Revenues" sheetId="10" r:id="rId4"/>
    <sheet name="Revenues - example Norway" sheetId="9" state="hidden" r:id="rId5"/>
    <sheet name="Changelog" sheetId="11" state="hidden" r:id="rId6"/>
  </sheets>
  <calcPr calcId="171026"/>
</workbook>
</file>

<file path=xl/calcChain.xml><?xml version="1.0" encoding="utf-8"?>
<calcChain xmlns="http://schemas.openxmlformats.org/spreadsheetml/2006/main">
  <c r="H10" i="9" l="1"/>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G56" i="9"/>
  <c r="O9" i="9"/>
  <c r="P9" i="9"/>
  <c r="Q9" i="9"/>
  <c r="R9" i="9"/>
  <c r="S9" i="9"/>
  <c r="T9" i="9"/>
  <c r="U9" i="9"/>
  <c r="V9" i="9"/>
  <c r="W9" i="9"/>
  <c r="X9" i="9"/>
  <c r="Y9" i="9"/>
  <c r="Z9" i="9"/>
  <c r="AA9" i="9"/>
  <c r="AB9" i="9"/>
  <c r="AC9" i="9"/>
  <c r="AD9" i="9"/>
  <c r="AE9" i="9"/>
  <c r="AF9" i="9"/>
  <c r="AG9" i="9"/>
  <c r="AH9" i="9"/>
  <c r="AI9" i="9"/>
  <c r="AJ9" i="9"/>
  <c r="AK9" i="9"/>
  <c r="AL9" i="9"/>
  <c r="AM9" i="9"/>
  <c r="AN9" i="9"/>
  <c r="AO9" i="9"/>
  <c r="AP9" i="9"/>
  <c r="AQ9" i="9"/>
  <c r="AR9" i="9"/>
  <c r="AS9" i="9"/>
  <c r="AT9" i="9"/>
  <c r="AU9" i="9"/>
  <c r="AV9" i="9"/>
  <c r="AW9" i="9"/>
  <c r="AX9" i="9"/>
  <c r="AY9" i="9"/>
  <c r="AZ9" i="9"/>
  <c r="BA9" i="9"/>
  <c r="BB9" i="9"/>
  <c r="BC9" i="9"/>
  <c r="BD9" i="9"/>
  <c r="BE9" i="9"/>
  <c r="BF9" i="9"/>
  <c r="BG9" i="9"/>
  <c r="BH9" i="9"/>
  <c r="BI9" i="9"/>
  <c r="BJ9" i="9"/>
  <c r="BK9" i="9"/>
  <c r="BL9" i="9"/>
  <c r="BM9" i="9"/>
  <c r="BN9" i="9"/>
  <c r="BO9" i="9"/>
  <c r="BP9" i="9"/>
  <c r="BQ9" i="9"/>
  <c r="BR9" i="9"/>
  <c r="BS9" i="9"/>
  <c r="BT9" i="9"/>
  <c r="BU9" i="9"/>
  <c r="BV9" i="9"/>
  <c r="BW9" i="9"/>
  <c r="BX9" i="9"/>
  <c r="BY9" i="9"/>
  <c r="N9" i="9"/>
  <c r="M9" i="9"/>
  <c r="L9" i="9"/>
  <c r="K9" i="9"/>
  <c r="J9" i="9"/>
  <c r="I9" i="9"/>
  <c r="H56" i="9"/>
</calcChain>
</file>

<file path=xl/sharedStrings.xml><?xml version="1.0" encoding="utf-8"?>
<sst xmlns="http://schemas.openxmlformats.org/spreadsheetml/2006/main" count="1197" uniqueCount="642">
  <si>
    <t>Other revenue</t>
  </si>
  <si>
    <t>Commodities</t>
  </si>
  <si>
    <t>4Sea Energy AS</t>
  </si>
  <si>
    <t>A/S Norske Shell</t>
  </si>
  <si>
    <t>Bayerngas Norge AS</t>
  </si>
  <si>
    <t>not included</t>
  </si>
  <si>
    <t>not applicable</t>
  </si>
  <si>
    <t>included</t>
  </si>
  <si>
    <t>State Direct Financial Investment (Petoro)</t>
  </si>
  <si>
    <t>Dividend from ownership of Statoil</t>
  </si>
  <si>
    <t>Oil/gas</t>
  </si>
  <si>
    <t>Name of revenue stream in country</t>
  </si>
  <si>
    <t>Bayerngas Produksjon Norge AS</t>
  </si>
  <si>
    <t>BG Norge AS</t>
  </si>
  <si>
    <t>BP Norge AS</t>
  </si>
  <si>
    <t>Brigde Energy Norge AS</t>
  </si>
  <si>
    <t>Capricorn Norge AS</t>
  </si>
  <si>
    <t>Centrica Energi NUF</t>
  </si>
  <si>
    <t>Chevron Norge AS</t>
  </si>
  <si>
    <t>Concedo ASA</t>
  </si>
  <si>
    <t>ConocoPhillips Skandinavia AS</t>
  </si>
  <si>
    <t>Core Energy AS</t>
  </si>
  <si>
    <t>Dana Petroleum Norway AS2)</t>
  </si>
  <si>
    <t>Det Norske Oljeselskap ASA</t>
  </si>
  <si>
    <t>DONG E&amp;P Norge AS</t>
  </si>
  <si>
    <t>E&amp;P Holding AS</t>
  </si>
  <si>
    <t>E.ON E&amp;P Norge AS</t>
  </si>
  <si>
    <t>Edison International Norway Branch NUF</t>
  </si>
  <si>
    <t>Eni Norge AS</t>
  </si>
  <si>
    <t>EnQuest Norge AS</t>
  </si>
  <si>
    <t>Enterprise Oil Norge AS</t>
  </si>
  <si>
    <t>Explora Petroleum AS</t>
  </si>
  <si>
    <t>ExxonMobil Expl. and Prod. Norway AS2)</t>
  </si>
  <si>
    <t>Faroe Petroleum Norge AS</t>
  </si>
  <si>
    <t>Fortis Petroleum Norway AS</t>
  </si>
  <si>
    <t>Front Exploration AS</t>
  </si>
  <si>
    <t>GDF SUEZ E&amp;P Norge AS</t>
  </si>
  <si>
    <t>Hess Norge AS</t>
  </si>
  <si>
    <t>Idemitsu Petroleum Norge AS</t>
  </si>
  <si>
    <t>Infragas Norge AS</t>
  </si>
  <si>
    <t>Lotos Expl. and Prod.  Norge AS</t>
  </si>
  <si>
    <t>Lukoil Oil Company</t>
  </si>
  <si>
    <t>Lundin Norway AS</t>
  </si>
  <si>
    <t>Maersk Oil Norway AS</t>
  </si>
  <si>
    <t>Marathon Oil Norge AS</t>
  </si>
  <si>
    <t>Nexen Exploration Norge AS</t>
  </si>
  <si>
    <t>Njord Gas Infrastructure AS</t>
  </si>
  <si>
    <t>Noreco Norway AS</t>
  </si>
  <si>
    <t>Norpipe Oil AS</t>
  </si>
  <si>
    <t>Norsea Gas AS</t>
  </si>
  <si>
    <t>Norske AEDC AS</t>
  </si>
  <si>
    <t>North Energy ASA</t>
  </si>
  <si>
    <t>Norwegian Energy Company ASA</t>
  </si>
  <si>
    <t>OMV(Norge) AS</t>
  </si>
  <si>
    <t>Petoro AS</t>
  </si>
  <si>
    <t>Petrolia Norway AS</t>
  </si>
  <si>
    <t>PGNiG Norway AS</t>
  </si>
  <si>
    <t>Premier Oil Norge AS</t>
  </si>
  <si>
    <t>Repsol Exploración SA</t>
  </si>
  <si>
    <t>Repsol Exploration Norge AS</t>
  </si>
  <si>
    <t xml:space="preserve">RN Nordic Oil AS  </t>
  </si>
  <si>
    <t>Rocksource ASA</t>
  </si>
  <si>
    <t>RWE-DEA Norge AS</t>
  </si>
  <si>
    <t>Silex Gas Norway AS</t>
  </si>
  <si>
    <t>Skagen 44 AS</t>
  </si>
  <si>
    <t>Skeie Energy AS</t>
  </si>
  <si>
    <t>Solveig Gas Norway AS</t>
  </si>
  <si>
    <t>Statoil ASA</t>
  </si>
  <si>
    <t>Stratum Energy AS</t>
  </si>
  <si>
    <t>Suncor Energy Norge AS</t>
  </si>
  <si>
    <t>Svenska Petroleum Exploration AS</t>
  </si>
  <si>
    <t>Talisman Energy Norge AS</t>
  </si>
  <si>
    <t>Total E &amp; P Norge AS</t>
  </si>
  <si>
    <t>Tullow Oil (Bream) Norge AS</t>
  </si>
  <si>
    <t>Tullow Oil Norge AS</t>
  </si>
  <si>
    <t>Valiant Petroleum Norge AS</t>
  </si>
  <si>
    <t>VNG Norge AS</t>
  </si>
  <si>
    <t>Wintershall Norge AS</t>
  </si>
  <si>
    <t>Subtotals</t>
  </si>
  <si>
    <t>Legal name</t>
  </si>
  <si>
    <t>Identification #</t>
  </si>
  <si>
    <t>Start Date</t>
  </si>
  <si>
    <t>End Date</t>
  </si>
  <si>
    <t>Oil</t>
  </si>
  <si>
    <t>Gas</t>
  </si>
  <si>
    <t>Mining</t>
  </si>
  <si>
    <t>Other</t>
  </si>
  <si>
    <t>Other file, link</t>
  </si>
  <si>
    <t>By Revenue Stream</t>
  </si>
  <si>
    <t>By Company</t>
  </si>
  <si>
    <t>Entry</t>
  </si>
  <si>
    <t>Contextual information</t>
  </si>
  <si>
    <t>Public registory of licences, oil</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</si>
  <si>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</si>
  <si>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</si>
  <si>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</si>
  <si>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</si>
  <si>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</si>
  <si>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</si>
  <si>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</si>
  <si>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</si>
  <si>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</si>
  <si>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</si>
  <si>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</si>
  <si>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</si>
  <si>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</si>
  <si>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</si>
  <si>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</si>
  <si>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</si>
  <si>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</si>
  <si>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</si>
  <si>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</si>
  <si>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</si>
  <si>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</si>
  <si>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</si>
  <si>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</si>
  <si>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</si>
  <si>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Norges Bank</t>
  </si>
  <si>
    <t>Number of reporting government entities</t>
  </si>
  <si>
    <t>Number of reporting companies</t>
  </si>
  <si>
    <t>If no, provide a brief explanation.</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</si>
  <si>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</si>
  <si>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</si>
  <si>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</si>
  <si>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</si>
  <si>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</si>
  <si>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</si>
  <si>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</si>
  <si>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</si>
  <si>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</si>
  <si>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</si>
  <si>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</si>
  <si>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</si>
  <si>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</si>
  <si>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</si>
  <si>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</si>
  <si>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</si>
  <si>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</si>
  <si>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</si>
  <si>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</si>
  <si>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</si>
  <si>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1143E</t>
  </si>
  <si>
    <t xml:space="preserve">   Profits of natural resource fiscal monopolies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</si>
  <si>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</si>
  <si>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</si>
  <si>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</si>
  <si>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</si>
  <si>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</si>
  <si>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</si>
  <si>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</si>
  <si>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</si>
  <si>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</si>
  <si>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</si>
  <si>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</si>
  <si>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</si>
  <si>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</si>
  <si>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</si>
  <si>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</si>
  <si>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</si>
  <si>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</si>
  <si>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</si>
  <si>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</si>
  <si>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</si>
  <si>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</si>
  <si>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</si>
  <si>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</si>
  <si>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</si>
  <si>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</si>
  <si>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</si>
  <si>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</si>
  <si>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</si>
  <si>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</si>
  <si>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</si>
  <si>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</si>
  <si>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</si>
  <si>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</si>
  <si>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</si>
  <si>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</si>
  <si>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</si>
  <si>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</si>
  <si>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</si>
  <si>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</si>
  <si>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</si>
  <si>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</si>
  <si>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</si>
  <si>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</si>
  <si>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</si>
  <si>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</si>
  <si>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</si>
  <si>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</si>
  <si>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</si>
  <si>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</si>
  <si>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</si>
  <si>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</si>
  <si>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</si>
  <si>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</si>
  <si>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</si>
  <si>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</si>
  <si>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</si>
  <si>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</si>
  <si>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</si>
  <si>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</si>
  <si>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</si>
  <si>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</si>
  <si>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</si>
  <si>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</si>
  <si>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</si>
  <si>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</si>
  <si>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</si>
  <si>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Figures for payments broken down by ordinary tax and special tax are not available. Therefore figures under Special Tax include also CIT.</t>
  </si>
  <si>
    <t>Enter companies included in the EITI Report. Add columns as necessary.</t>
  </si>
  <si>
    <t>Indicate if revenue stream is "included",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</si>
  <si>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Record figures as reported by government, corrected after reconcilation.</t>
  </si>
  <si>
    <t>About</t>
  </si>
  <si>
    <t xml:space="preserve">   Part 1 covers the basic characteristics about the report</t>
  </si>
  <si>
    <t>Template for Summary Data from the EITI Report</t>
  </si>
  <si>
    <r>
      <t xml:space="preserve">This template should be completed in full and </t>
    </r>
    <r>
      <rPr>
        <u/>
        <sz val="11"/>
        <color rgb="FF000000"/>
        <rFont val="Calibri"/>
        <family val="2"/>
        <scheme val="minor"/>
      </rPr>
      <t>submitted by email</t>
    </r>
    <r>
      <rPr>
        <sz val="11"/>
        <rFont val="Calibri"/>
        <family val="2"/>
        <scheme val="minor"/>
      </rPr>
      <t xml:space="preserve"> by the national secretariat </t>
    </r>
    <r>
      <rPr>
        <sz val="11"/>
        <color rgb="FF000000"/>
        <rFont val="Calibri"/>
        <family val="2"/>
        <scheme val="minor"/>
      </rPr>
      <t xml:space="preserve">to the International EITI Secretariat following the publication of the report. </t>
    </r>
  </si>
  <si>
    <t>Conversion rate utilised.  US $ 1 =</t>
  </si>
  <si>
    <t>Registry 2</t>
  </si>
  <si>
    <t>ISO currency code</t>
  </si>
  <si>
    <t>Publicly available registry of contracts</t>
  </si>
  <si>
    <t>Add/remove rows as necessary, per registry</t>
  </si>
  <si>
    <t>Example: Norway's 2012 EITI Report.</t>
  </si>
  <si>
    <t>Add rows as necessary</t>
  </si>
  <si>
    <t>If yes, link to government's accounts, where revenues are recorded</t>
  </si>
  <si>
    <t>Name</t>
  </si>
  <si>
    <t>Email address</t>
  </si>
  <si>
    <t>Organisation</t>
  </si>
  <si>
    <t>Unit</t>
  </si>
  <si>
    <t>Modify entry in "unit" column if other than default.</t>
  </si>
  <si>
    <t>Oil, volume</t>
  </si>
  <si>
    <t>Gas, volume</t>
  </si>
  <si>
    <t>Contribution of extractive industries to economy (3.4)</t>
  </si>
  <si>
    <t>Production volume and value (3.5.a)</t>
  </si>
  <si>
    <t>Export volume and value (3.5.b)</t>
  </si>
  <si>
    <t>Register of licences (3.9)</t>
  </si>
  <si>
    <t>Allocation of licences (3.10)</t>
  </si>
  <si>
    <t>Beneficial ownership (3.11)</t>
  </si>
  <si>
    <t>Contracts (3.12)</t>
  </si>
  <si>
    <t>If incomplete or not available, provide an explanation</t>
  </si>
  <si>
    <t>Does the report address the government's policy on contract disclosure?</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</si>
  <si>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</si>
  <si>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</si>
  <si>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</si>
  <si>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</si>
  <si>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</si>
  <si>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</si>
  <si>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</si>
  <si>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</si>
  <si>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</si>
  <si>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</si>
  <si>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</si>
  <si>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</si>
  <si>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</si>
  <si>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</si>
  <si>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</si>
  <si>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</si>
  <si>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</si>
  <si>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</si>
  <si>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Oljeskattekontoret (Petroleum Tax Office)</t>
  </si>
  <si>
    <t>Oljedirektoratet (Norwegian Petroluem Directorate)</t>
  </si>
  <si>
    <t>Toll- og avgiftsdirektoratet (Directorate of Customs and Excise)</t>
  </si>
  <si>
    <t>NOX avgift (NOX Fee)</t>
  </si>
  <si>
    <t>CO2 avgift (CO2 Fee)</t>
  </si>
  <si>
    <t>Arealavgift (Area Fee)</t>
  </si>
  <si>
    <t>Særskatt (Special Tax) [1]</t>
  </si>
  <si>
    <t>TOTAL, reconciled</t>
  </si>
  <si>
    <t>Revenue, as disclosed by government</t>
  </si>
  <si>
    <t xml:space="preserve">TOTAL, disclosed by government </t>
  </si>
  <si>
    <t>Selskapsskatt [1]</t>
  </si>
  <si>
    <t>Norway is a special case in that payments from all companies are reconciled down to zero. In most countries, the figures provided in section (B) and the sub-total in (D) will differ.</t>
  </si>
  <si>
    <t>Example: 1000 NOK</t>
  </si>
  <si>
    <t>Currency unit</t>
  </si>
  <si>
    <t>D. Reconciled revenue streams per company</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</si>
  <si>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</si>
  <si>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Changelog</t>
  </si>
  <si>
    <t>1.0</t>
  </si>
  <si>
    <t>Version</t>
  </si>
  <si>
    <t>Date</t>
  </si>
  <si>
    <t>Comment</t>
  </si>
  <si>
    <t>First published version.</t>
  </si>
  <si>
    <t>1.0a</t>
  </si>
  <si>
    <t>Minor corrections to bring English version of "Revenues - example Norway", to bring it in-line with changes to "3 Revenues"</t>
  </si>
  <si>
    <t>Comments</t>
  </si>
  <si>
    <t>Direct URL to source, or to section in EITI Report</t>
  </si>
  <si>
    <t>Add rows as necessary to add other disaggregations</t>
  </si>
  <si>
    <t>B. Revenue streams (including revenues from extractive industries outside reconciliation)</t>
  </si>
  <si>
    <t>secretariat@eiti.org.</t>
  </si>
  <si>
    <t xml:space="preserve">The International Secretariat can provide advice and support on request. Please contact </t>
  </si>
  <si>
    <t>1.1</t>
  </si>
  <si>
    <t>Suggested additions/changes in red boxes</t>
  </si>
  <si>
    <t>Suggested removals in red text</t>
  </si>
  <si>
    <t>Electronic data file (CSV, excel)</t>
  </si>
  <si>
    <t>B. Revenue streams (including non-reconciled)</t>
  </si>
  <si>
    <r>
      <t xml:space="preserve">Separating columns in </t>
    </r>
    <r>
      <rPr>
        <i/>
        <sz val="10"/>
        <color theme="1"/>
        <rFont val="Calibri"/>
        <family val="2"/>
        <scheme val="minor"/>
      </rPr>
      <t>3. Revenues</t>
    </r>
    <r>
      <rPr>
        <sz val="10"/>
        <color theme="1"/>
        <rFont val="Calibri"/>
        <family val="2"/>
        <scheme val="minor"/>
      </rPr>
      <t xml:space="preserve"> are removed</t>
    </r>
  </si>
  <si>
    <t>Gross Domestic Product - all sectors</t>
  </si>
  <si>
    <t>Government revenue - extractive industries</t>
  </si>
  <si>
    <t>Government revenue - all sectors</t>
  </si>
  <si>
    <t>Gross Domestic Product - extractive industries (Gross Value Added)</t>
  </si>
  <si>
    <t>Exports - extractive industries</t>
  </si>
  <si>
    <t>Exports - all sectors</t>
  </si>
  <si>
    <t>Are EI revenues recorded in the government accounts/budget?</t>
  </si>
  <si>
    <t>Distribution of revenues from extractive industries (3.7.a)</t>
  </si>
  <si>
    <t>Indicate if revenue stream is "included and reconciled", "included and partially reconciled", "included and not reconciled",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</si>
  <si>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</si>
  <si>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1.1a</t>
  </si>
  <si>
    <t>Suggested changes approved</t>
  </si>
  <si>
    <t>Version 1.1 as of 05 March 2015</t>
  </si>
  <si>
    <t>1415E3</t>
  </si>
  <si>
    <t>Nigeria</t>
  </si>
  <si>
    <t>Yes</t>
  </si>
  <si>
    <t>Not applicable</t>
  </si>
  <si>
    <t>NGN</t>
  </si>
  <si>
    <t>No</t>
  </si>
  <si>
    <t>Included and reconciled</t>
  </si>
  <si>
    <t>Federal Inland Revenue Services (FIRS)</t>
  </si>
  <si>
    <t>Companies Income Tax (CIT) - Oil</t>
  </si>
  <si>
    <t>Withholding Taxes</t>
  </si>
  <si>
    <t>Petroleum Profit Tax (PPT)</t>
  </si>
  <si>
    <t>Value Added Tax - Oil</t>
  </si>
  <si>
    <t>Central Bank of Nigeria (CBN)</t>
  </si>
  <si>
    <t>Department of Petroleum Resources (DPR)</t>
  </si>
  <si>
    <t>NLNG Tax Payments to Local Government</t>
  </si>
  <si>
    <t>Flow to Local Government</t>
  </si>
  <si>
    <t>Carbotage levy</t>
  </si>
  <si>
    <t>Dividends &amp; Repayment of Loans by NLNG</t>
  </si>
  <si>
    <t>Royalty - Oil</t>
  </si>
  <si>
    <t>Royalty Gas</t>
  </si>
  <si>
    <t>Signature Bonus</t>
  </si>
  <si>
    <t>Federation Equity &amp; Profit Oil</t>
  </si>
  <si>
    <t>Domestic Crude</t>
  </si>
  <si>
    <t>Feed Stock</t>
  </si>
  <si>
    <t>PSC In Kind Deductions</t>
  </si>
  <si>
    <t>Contributions to NCDMB</t>
  </si>
  <si>
    <t>Nigeria Content Development and Monitoring Board (NCDMB)</t>
  </si>
  <si>
    <t>Contributions to NDDC</t>
  </si>
  <si>
    <t>Niger Delta Development Commission (NDDC)</t>
  </si>
  <si>
    <t>NESS Fee</t>
  </si>
  <si>
    <t>Nigerian Maritime Administration and Safety Agency (NIMASA)</t>
  </si>
  <si>
    <t>Gas Flaring Penalties</t>
  </si>
  <si>
    <t>PAYE - to States</t>
  </si>
  <si>
    <t>USD</t>
  </si>
  <si>
    <t>Included not reconciled</t>
  </si>
  <si>
    <t>Gross Freight</t>
  </si>
  <si>
    <t>http://nigerianstat.gov.ng/download/398</t>
  </si>
  <si>
    <t>Table 4-40 Social Expenditure for the Covered Entities</t>
  </si>
  <si>
    <t>Table 6-16 Summary of Transportation Revenue</t>
  </si>
  <si>
    <t>Garba Saidu Yakawada</t>
  </si>
  <si>
    <t>gsyakawada@neiti.gov.ng</t>
  </si>
  <si>
    <t>Included partially reconciled</t>
  </si>
  <si>
    <t>Crude Handling Charges</t>
  </si>
  <si>
    <t>No register listing all PSC's,JV's and SR/MFO licemces in the Oil and Gas Sector.</t>
  </si>
  <si>
    <t xml:space="preserve">Section 4.8 </t>
  </si>
  <si>
    <t>Section 4 (Table 4-34)</t>
  </si>
  <si>
    <t>Section 6.6</t>
  </si>
  <si>
    <t>01376616-0001</t>
  </si>
  <si>
    <t>01380034-0001</t>
  </si>
  <si>
    <t>00566218-0001</t>
  </si>
  <si>
    <t>0239508-0001</t>
  </si>
  <si>
    <t>00275683-0001</t>
  </si>
  <si>
    <t>01465882-0001</t>
  </si>
  <si>
    <t>00054066-0001</t>
  </si>
  <si>
    <t>00333729-0001</t>
  </si>
  <si>
    <t>01413267-0001</t>
  </si>
  <si>
    <t>12695538-0001</t>
  </si>
  <si>
    <t>00042890-0001</t>
  </si>
  <si>
    <t>14462418-0001</t>
  </si>
  <si>
    <t>10951953-0001</t>
  </si>
  <si>
    <t>01385946-0001</t>
  </si>
  <si>
    <t>01188317-0001</t>
  </si>
  <si>
    <t>01380023-0001</t>
  </si>
  <si>
    <t>00210836-0001</t>
  </si>
  <si>
    <t>18734631-0001</t>
  </si>
  <si>
    <t>02676575-0000</t>
  </si>
  <si>
    <t>01057508-0001</t>
  </si>
  <si>
    <t>01372101-0001</t>
  </si>
  <si>
    <t>03655273-0001</t>
  </si>
  <si>
    <t>14629143-0001</t>
  </si>
  <si>
    <t>02395080-0001</t>
  </si>
  <si>
    <t>01336364-0001</t>
  </si>
  <si>
    <t>01332422-0001</t>
  </si>
  <si>
    <t>01359253-0001</t>
  </si>
  <si>
    <t>00061524-0001</t>
  </si>
  <si>
    <t>09714123-0001</t>
  </si>
  <si>
    <t>03656986-0001</t>
  </si>
  <si>
    <t>01353252-0001</t>
  </si>
  <si>
    <t>04697791-0001</t>
  </si>
  <si>
    <t>01059151-0001</t>
  </si>
  <si>
    <t>01502619-0001</t>
  </si>
  <si>
    <t>00495821-0001</t>
  </si>
  <si>
    <t>01056658-0001</t>
  </si>
  <si>
    <t>00865058-0001</t>
  </si>
  <si>
    <t>00741886-0001</t>
  </si>
  <si>
    <t>00398041-0001</t>
  </si>
  <si>
    <t>Granite</t>
  </si>
  <si>
    <t>Limestone</t>
  </si>
  <si>
    <t>Sand</t>
  </si>
  <si>
    <t>Various Products</t>
  </si>
  <si>
    <t>Witholding Tax - Oil/Solid Mineral</t>
  </si>
  <si>
    <t>PAYE - Oil/Solid Mineral</t>
  </si>
  <si>
    <t>4,320,80</t>
  </si>
  <si>
    <t>Education Tax - Oil&amp;Solid Mineral</t>
  </si>
  <si>
    <t>Contact details to person who has completed this template</t>
  </si>
  <si>
    <t>NEITI</t>
  </si>
  <si>
    <t>Not available</t>
  </si>
  <si>
    <t>Oil, Gas</t>
  </si>
  <si>
    <t>Granite, Laterite</t>
  </si>
  <si>
    <t>Clay, Feldsper, Kaolin</t>
  </si>
  <si>
    <t>Limestone, Coal, Gypsum</t>
  </si>
  <si>
    <t xml:space="preserve">Limestone, Shale, Laterite </t>
  </si>
  <si>
    <t>The Mining Cadastre Office (MCO)</t>
  </si>
  <si>
    <t>Granite, Sand</t>
  </si>
  <si>
    <t>Lead, Zinc</t>
  </si>
  <si>
    <t>Triacta Nigeria Ltd</t>
  </si>
  <si>
    <t>Gilmor Engineering Ltd</t>
  </si>
  <si>
    <t>JiaBao Quarry Nig Ltd</t>
  </si>
  <si>
    <t>Porcelainware Industry Ltd</t>
  </si>
  <si>
    <t>Cnc Engineering Company</t>
  </si>
  <si>
    <t>Ratcon Construction Company Limited</t>
  </si>
  <si>
    <t>Georgio Rocks Ltd</t>
  </si>
  <si>
    <t>P. W. Nigeria Limited</t>
  </si>
  <si>
    <t>Arab Contractor Nigeria Ltd</t>
  </si>
  <si>
    <t>Salini Nigeria Ltd</t>
  </si>
  <si>
    <t>China Civil Engineering Construction Company (CCECC)</t>
  </si>
  <si>
    <t>Cement Company of Northern Nigeria (CCNN) Plc</t>
  </si>
  <si>
    <t>Unichem Cement Company</t>
  </si>
  <si>
    <t>Zeberced Ltd</t>
  </si>
  <si>
    <t>West African Portland Cement Plc</t>
  </si>
  <si>
    <t>Julius Berger Nigeria Ltd</t>
  </si>
  <si>
    <t>Dantata &amp; Sawoe Construction Company</t>
  </si>
  <si>
    <t>Fw San He Concepts Ltd</t>
  </si>
  <si>
    <t>CGC Nigeria Ltd</t>
  </si>
  <si>
    <t>Kopek Construction Ltd</t>
  </si>
  <si>
    <t>Levant Construction Ltd</t>
  </si>
  <si>
    <t>Madodel Enginnering Contruction Ltd</t>
  </si>
  <si>
    <t>Gitto Construction Company</t>
  </si>
  <si>
    <t>Perfect Stone Quarry</t>
  </si>
  <si>
    <t>Setraco Nigeria Ltd</t>
  </si>
  <si>
    <t>Hitec Construction Company</t>
  </si>
  <si>
    <t>Crushed Rock Industries Nigeria Ltd</t>
  </si>
  <si>
    <t>Ashaka Cement Plc</t>
  </si>
  <si>
    <t>Mother Cat Nigeria Ltd</t>
  </si>
  <si>
    <t>S.CC (Nig) Ltd</t>
  </si>
  <si>
    <t>Dangote Nigeria Limited</t>
  </si>
  <si>
    <t xml:space="preserve">http://neiti.gov.ng/index.php?q=pages/2014-oil-gas-audit-report </t>
  </si>
  <si>
    <t>www.neiti.gov.ng</t>
  </si>
  <si>
    <t>http://www.nigerianstat.gov.ng/library</t>
  </si>
  <si>
    <t>http://www.finance.gov.ng/index.php/contact-information</t>
  </si>
  <si>
    <t>www.miningcadastre.gov.ng/</t>
  </si>
  <si>
    <t>Section 2.6 2014 NEITI Oil &amp; Gas Report</t>
  </si>
  <si>
    <t>Sections 2.1,2.13,4.1,4.2,4.4,4.5,4.7,8.1-8.3 of the 2014 NEITI Oil &amp; Gas Report</t>
  </si>
  <si>
    <t>Section 5 of the  2014 NEITI Oil &amp; Gas Report</t>
  </si>
  <si>
    <t>Section 4.1</t>
  </si>
  <si>
    <t xml:space="preserve">Section 4.2 Table 16, 2014 Solid Mineral NEITI Audit Report, </t>
  </si>
  <si>
    <t>FAAC Documents</t>
  </si>
  <si>
    <t>NBS Annual Statistical Bulletin</t>
  </si>
  <si>
    <t>Tonnes</t>
  </si>
  <si>
    <t>Concession Rentals</t>
  </si>
  <si>
    <t>Licence Fees</t>
  </si>
  <si>
    <t>First Hydrocarbon Nigeria Limited</t>
  </si>
  <si>
    <t>Nigeria Liquefied Natural Gas Limited</t>
  </si>
  <si>
    <t>RC6284</t>
  </si>
  <si>
    <t>RC892</t>
  </si>
  <si>
    <t>RC2974</t>
  </si>
  <si>
    <t>RC 64288</t>
  </si>
  <si>
    <t>RC 6823</t>
  </si>
  <si>
    <t>RC 229410</t>
  </si>
  <si>
    <t>RC153400</t>
  </si>
  <si>
    <t>RC216656</t>
  </si>
  <si>
    <t>RC214536</t>
  </si>
  <si>
    <t>RC299647</t>
  </si>
  <si>
    <t>RC333615</t>
  </si>
  <si>
    <t>RC333613</t>
  </si>
  <si>
    <t>RC321517</t>
  </si>
  <si>
    <t>RC683377</t>
  </si>
  <si>
    <t>RC299998</t>
  </si>
  <si>
    <t>RC916658</t>
  </si>
  <si>
    <t>RC370639</t>
  </si>
  <si>
    <t>RC302804</t>
  </si>
  <si>
    <t>RC 256022</t>
  </si>
  <si>
    <t>RC 219282</t>
  </si>
  <si>
    <t>RC 427325</t>
  </si>
  <si>
    <t>RC33455</t>
  </si>
  <si>
    <t>RC180681</t>
  </si>
  <si>
    <t>RC154941</t>
  </si>
  <si>
    <t>http://statistics.cbn.gov.ng/cbn-onlinestats/DataBrowser.aspx</t>
  </si>
  <si>
    <t>Mbbls</t>
  </si>
  <si>
    <t>RC411784</t>
  </si>
  <si>
    <t>RC92967</t>
  </si>
  <si>
    <t>RC948892</t>
  </si>
  <si>
    <t>Table 2-4 Crude Oil and Gas Production in 2014</t>
  </si>
  <si>
    <t>Table 2-7 Crude Oil and Gas Production in 2014</t>
  </si>
  <si>
    <t>Table 2-8, 2014 Oil and Gas NEITI Audit Report</t>
  </si>
  <si>
    <t>RC6135</t>
  </si>
  <si>
    <t>RC3238</t>
  </si>
  <si>
    <t>RC824838</t>
  </si>
  <si>
    <t>RC183333</t>
  </si>
  <si>
    <t>RC163530</t>
  </si>
  <si>
    <t>RC316743</t>
  </si>
  <si>
    <t>RC196684</t>
  </si>
  <si>
    <t>Britania -U Nigeria Limited</t>
  </si>
  <si>
    <t xml:space="preserve">RC284481 
</t>
  </si>
  <si>
    <t xml:space="preserve">SIAO &amp; Partners </t>
  </si>
  <si>
    <t>163.5911( Oil and Gas) 167.5 (Solid Mineral)</t>
  </si>
  <si>
    <t>Chevron Nigeria Limited (CNL) - Modified Carry Agreement</t>
  </si>
  <si>
    <t>RC186901</t>
  </si>
  <si>
    <t>Amni International Petroleum Development Company Limited</t>
  </si>
  <si>
    <t>Nigeria National Petroleum Corporation (NNPC) - recipient</t>
  </si>
  <si>
    <t>http://www.neiti.gov.ng/Financial_Flows_1999_2013.xlsx</t>
  </si>
  <si>
    <t>Gas, value</t>
  </si>
  <si>
    <t>Limestone, volume</t>
  </si>
  <si>
    <t>Granite, volume</t>
  </si>
  <si>
    <t>Lead/Zinc, volume</t>
  </si>
  <si>
    <t>Laterite, volume</t>
  </si>
  <si>
    <t>Shale volume</t>
  </si>
  <si>
    <t>Red-alluvium, volume</t>
  </si>
  <si>
    <t>Feldspar, volume</t>
  </si>
  <si>
    <t>Kaolin, volume</t>
  </si>
  <si>
    <t>Lead and Zinc Ore, volume</t>
  </si>
  <si>
    <t>Columbite, volume</t>
  </si>
  <si>
    <t>Crude Mica, volume</t>
  </si>
  <si>
    <t>Zircon Sand, volume</t>
  </si>
  <si>
    <t>Barite, volume</t>
  </si>
  <si>
    <t>Beryl Ore, volume</t>
  </si>
  <si>
    <t>Quartz Ore, volume</t>
  </si>
  <si>
    <t>Tin Ore, volume</t>
  </si>
  <si>
    <t>Manganese Ore, volume</t>
  </si>
  <si>
    <t>Tantalite, volume</t>
  </si>
  <si>
    <t>Monozite Sand, volume</t>
  </si>
  <si>
    <t>Calcium Carbonate, volume</t>
  </si>
  <si>
    <t>Granite Block, volume</t>
  </si>
  <si>
    <t>Oil, value</t>
  </si>
  <si>
    <t>Limestone, value</t>
  </si>
  <si>
    <t>Granite, value</t>
  </si>
  <si>
    <t>Lead/Zinc, value</t>
  </si>
  <si>
    <t>Laterite, value</t>
  </si>
  <si>
    <t>Shale value</t>
  </si>
  <si>
    <t>Red-alluvium, value</t>
  </si>
  <si>
    <t>Feldspar, value</t>
  </si>
  <si>
    <t>Kaolin, value</t>
  </si>
  <si>
    <t>Lead and Zinc Ore, value</t>
  </si>
  <si>
    <t>Columbite, value</t>
  </si>
  <si>
    <t>Crude Mica, value</t>
  </si>
  <si>
    <t>Zircon Sand, value</t>
  </si>
  <si>
    <t>Barite, value</t>
  </si>
  <si>
    <t>Beryl Ore, value</t>
  </si>
  <si>
    <t>Quartz Ore, value</t>
  </si>
  <si>
    <t>Tin Ore, value</t>
  </si>
  <si>
    <t>Manganese Ore, value</t>
  </si>
  <si>
    <t>Tantalite, value</t>
  </si>
  <si>
    <t>Monozite Sand, value</t>
  </si>
  <si>
    <t>Calcium Carbonate, value</t>
  </si>
  <si>
    <t>Granite Block, value</t>
  </si>
  <si>
    <t xml:space="preserve">Section 4.2 Table 11, 2014 Solid Mineral NEITI Audit Report, </t>
  </si>
  <si>
    <t>Clay, volume</t>
  </si>
  <si>
    <t>Clay, value</t>
  </si>
  <si>
    <t>Coal, volume</t>
  </si>
  <si>
    <t>Coal, value</t>
  </si>
  <si>
    <t>Marl, volume</t>
  </si>
  <si>
    <t>Marl, value</t>
  </si>
  <si>
    <t xml:space="preserve">Sand, volume </t>
  </si>
  <si>
    <t>Sand, value</t>
  </si>
  <si>
    <t>Gypsum, volume</t>
  </si>
  <si>
    <t>Gypsum, value</t>
  </si>
  <si>
    <t>Gold, value</t>
  </si>
  <si>
    <t>Gold Ore and Concentrates</t>
  </si>
  <si>
    <t>Gold, volume</t>
  </si>
  <si>
    <t>Copper, value</t>
  </si>
  <si>
    <t>Copper, volume</t>
  </si>
  <si>
    <t>Copper Ore</t>
  </si>
  <si>
    <t>DPR Guidelines and Procedures</t>
  </si>
  <si>
    <t>https://dpr.gov.ng/index/wp-content/uploads/2014/12/Giudeline-on-Asset-divestment-16-10-14.pdf</t>
  </si>
  <si>
    <t>See 2014 Oil and Gas Report, section 2.14</t>
  </si>
  <si>
    <t>Table 4-35 Monthly Oil and Gas Specific Revenue Flows to the Federation Accounts</t>
  </si>
  <si>
    <t>Total mineral revenues, less allocation to Federal government</t>
  </si>
  <si>
    <t>798542589 barrels</t>
  </si>
  <si>
    <t>Sm3</t>
  </si>
  <si>
    <t>2524268444 MSCF</t>
  </si>
  <si>
    <t>Sm3 o.e.</t>
  </si>
  <si>
    <t>773833126 Barrels</t>
  </si>
  <si>
    <t>1123511431 MMBTU</t>
  </si>
  <si>
    <t>Nigerian Export Supervision Scheme (NESS)</t>
  </si>
  <si>
    <t>Mines Inspectorate Department (MID)</t>
  </si>
  <si>
    <t>458 OTHERS (Below threshhold)</t>
  </si>
  <si>
    <t>Mobil Producing Nigeria Limited (MPNU)</t>
  </si>
  <si>
    <t>Shell Petroleum Development Company (SPDC)</t>
  </si>
  <si>
    <t>Total Exploration &amp; Production Nigeria Limited</t>
  </si>
  <si>
    <t>Chevron Nigeria Limited (CNL)</t>
  </si>
  <si>
    <t>Nigerian Agip Oil Company (NAOC)</t>
  </si>
  <si>
    <t>Phillips Oil Company (Nigeria) Ltd</t>
  </si>
  <si>
    <t>Nigeria Petroleum Development Company (NPDC)</t>
  </si>
  <si>
    <t>Seplat Petroleum Development Company (SEPLAT)</t>
  </si>
  <si>
    <t>Consolidated Oil Producing Limited (CONOIL)</t>
  </si>
  <si>
    <t>Moni Pulo Petroleum Development Company</t>
  </si>
  <si>
    <t>Pan Ocean Oil Corporation (POOC)</t>
  </si>
  <si>
    <t>Neconde Energy Limited (Nel)</t>
  </si>
  <si>
    <t>Atlas/Summit Petroleum International Ltd</t>
  </si>
  <si>
    <t>Platform Petroleum Ltd</t>
  </si>
  <si>
    <t>Newcross</t>
  </si>
  <si>
    <t>Cavendish Petroleum Nigeria Ltd</t>
  </si>
  <si>
    <t>Energia</t>
  </si>
  <si>
    <t>Oriental Energy Resources Limited</t>
  </si>
  <si>
    <t>Pillar Oil Ltd</t>
  </si>
  <si>
    <t>Shell Nigeria Exploration and Production Company Ltd (SNEPCO)</t>
  </si>
  <si>
    <t>Esso Exploration and Production Nigeria Limited</t>
  </si>
  <si>
    <t>Nigerian Agip Exploration (NAE)</t>
  </si>
  <si>
    <t>Statoil Nigeria Ltd</t>
  </si>
  <si>
    <t>Addax Petroleum Development Nigeria Ltd (ADDAX/APDNL)</t>
  </si>
  <si>
    <t>Addax Petroleum Exploration Nigeria Ltd (ADDAX/APENL)</t>
  </si>
  <si>
    <t>Total Upstream Nigeria Limited (TUPNI)</t>
  </si>
  <si>
    <t>Mobil Producing Nigeria Limited (MPNU) - Modified Carry Agreement</t>
  </si>
  <si>
    <t>Shell Petroleum Development Company (SPDC) - Modified Carry Agreement</t>
  </si>
  <si>
    <t>Sterling Global Oil Resources</t>
  </si>
  <si>
    <t>Star Deep Water Petroleum</t>
  </si>
  <si>
    <t>Express Petroleum And Gas Company Limited</t>
  </si>
  <si>
    <t>Optimum Petroleum Development Limited</t>
  </si>
  <si>
    <t>Dubri Oil Company Ltd</t>
  </si>
  <si>
    <t>Allied Energy</t>
  </si>
  <si>
    <t>Midwestern Oil &amp; Gas Company</t>
  </si>
  <si>
    <t>Waltersmith Petroman Oil Limited</t>
  </si>
  <si>
    <t>Niger Delta Petroleum Resources Ltd</t>
  </si>
  <si>
    <t>Continental Oil and Gas Company Limited</t>
  </si>
  <si>
    <t>Nigerian Agip Oil Company (NAOC) - Modified Carry Agreement</t>
  </si>
  <si>
    <t>Shebah Exploration &amp; Production Co.Ltd</t>
  </si>
  <si>
    <t>Total Exploration &amp; Production Nigeria Usan</t>
  </si>
  <si>
    <t>Nd Western</t>
  </si>
  <si>
    <t>Shoreline Nat Res.</t>
  </si>
  <si>
    <t>Frontier Oil Limited</t>
  </si>
  <si>
    <t>Oando Exploration and Production Ltd</t>
  </si>
  <si>
    <t>Agip Energy &amp; Natural Resources Nigeria Limited (AENR)</t>
  </si>
  <si>
    <t>Camac International Nigeria Ltd</t>
  </si>
  <si>
    <t>Chevron Oil Company of Nigeria (COCNL)</t>
  </si>
  <si>
    <t>Niger Construction</t>
  </si>
  <si>
    <t>Prodeco Prod Dev. Co. Ltd</t>
  </si>
  <si>
    <t>Brothers Quarry</t>
  </si>
  <si>
    <t>Reynold Construction Nigeria Ltd</t>
  </si>
  <si>
    <t>Tongyi Allied Mining</t>
  </si>
  <si>
    <t>Equishare Nig Ltd</t>
  </si>
  <si>
    <t>Asphalt Unity Constr Ltd</t>
  </si>
  <si>
    <t>Petra Quarries Ltd</t>
  </si>
  <si>
    <t>[1]</t>
  </si>
  <si>
    <t>The following revenue streams have been excluded from the table above as they are paid on behalf of individuals, not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</si>
</sst>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 #,##0.00_-;_-* &quot;-&quot;??_-;_-@_-"/>
    <numFmt numFmtId="165" formatCode="_(&quot;$&quot;* #,##0.00_);_(&quot;$&quot;* \(#,##0.00\);_(&quot;$&quot;* &quot;-&quot;??_);_(@_)"/>
    <numFmt numFmtId="166" formatCode="_(* #,##0.00_);_(* \(#,##0.00\);_(* &quot;-&quot;??_);_(@_)"/>
    <numFmt numFmtId="167" formatCode="yyyy\-mm\-dd;@"/>
    <numFmt numFmtId="168" formatCode="_-* #,##0_-;\-* #,##0_-;_-* &quot;-&quot;??_-;_-@_-"/>
  </numFmts>
  <fonts count="44">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10"/>
      <color rgb="FFFF0000"/>
      <name val="Calibri"/>
      <family val="2"/>
      <scheme val="minor"/>
    </font>
    <font>
      <sz val="20"/>
      <color theme="1"/>
      <name val="Calibri"/>
      <family val="2"/>
    </font>
    <font>
      <sz val="10"/>
      <color rgb="FFFF0000"/>
      <name val="Calibri (Body)"/>
    </font>
    <font>
      <b/>
      <sz val="16"/>
      <color rgb="FF000000"/>
      <name val="Calibri (Body)"/>
    </font>
    <font>
      <i/>
      <sz val="11"/>
      <color rgb="FF00000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sz val="12"/>
      <color rgb="FF000000"/>
      <name val="Calibri"/>
      <family val="2"/>
      <scheme val="minor"/>
    </font>
    <font>
      <b/>
      <sz val="12"/>
      <color theme="0" tint="-0.34998626667073579"/>
      <name val="Calibri"/>
      <family val="2"/>
    </font>
    <font>
      <i/>
      <sz val="12"/>
      <color theme="0" tint="-0.34998626667073579"/>
      <name val="Calibri"/>
      <family val="2"/>
    </font>
    <font>
      <sz val="12"/>
      <name val="Calibri"/>
      <family val="2"/>
      <scheme val="minor"/>
    </font>
    <font>
      <i/>
      <sz val="10"/>
      <color theme="1"/>
      <name val="Calibri"/>
      <family val="2"/>
    </font>
    <font>
      <i/>
      <sz val="10"/>
      <name val="Calibri"/>
      <family val="2"/>
    </font>
    <font>
      <b/>
      <sz val="11"/>
      <color rgb="FF3F3F3F"/>
      <name val="Calibri"/>
      <family val="2"/>
      <scheme val="minor"/>
    </font>
    <font>
      <b/>
      <sz val="16"/>
      <color theme="1"/>
      <name val="Calibri"/>
      <family val="2"/>
    </font>
    <font>
      <b/>
      <i/>
      <sz val="10"/>
      <color rgb="FF3F3F3F"/>
      <name val="Calibri"/>
      <family val="2"/>
      <scheme val="minor"/>
    </font>
    <font>
      <u/>
      <sz val="10"/>
      <color rgb="FFFF0000"/>
      <name val="Calibri"/>
      <family val="2"/>
      <scheme val="minor"/>
    </font>
    <font>
      <i/>
      <sz val="10"/>
      <name val="Calibri"/>
      <family val="2"/>
      <scheme val="minor"/>
    </font>
    <font>
      <sz val="10"/>
      <color rgb="FFFF0000"/>
      <name val="Calibri"/>
      <family val="2"/>
      <scheme val="minor"/>
    </font>
    <font>
      <sz val="12"/>
      <color theme="1"/>
      <name val="Calibri"/>
      <family val="2"/>
    </font>
    <font>
      <i/>
      <sz val="12"/>
      <color theme="1"/>
      <name val="Calibri"/>
      <family val="2"/>
      <scheme val="minor"/>
    </font>
    <font>
      <i/>
      <sz val="10"/>
      <color theme="1"/>
      <name val="Calibri"/>
      <family val="2"/>
    </font>
    <font>
      <sz val="12"/>
      <name val="Calibri"/>
      <family val="2"/>
    </font>
    <font>
      <sz val="10"/>
      <color theme="1"/>
      <name val="Times New Roman"/>
      <family val="1"/>
    </font>
    <font>
      <sz val="10"/>
      <name val="Arial"/>
      <family val="2"/>
    </font>
    <font>
      <u/>
      <sz val="10"/>
      <color indexed="12"/>
      <name val="Arial"/>
      <family val="2"/>
    </font>
  </fonts>
  <fills count="15">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1"/>
        <bgColor indexed="64"/>
      </patternFill>
    </fill>
    <fill>
      <patternFill patternType="solid">
        <fgColor rgb="FFFFCC99"/>
        <bgColor rgb="FF000000"/>
      </patternFill>
    </fill>
    <fill>
      <patternFill patternType="solid">
        <fgColor theme="2"/>
        <bgColor indexed="64"/>
      </patternFill>
    </fill>
    <fill>
      <patternFill patternType="solid">
        <fgColor rgb="FFF2F2F2"/>
      </patternFill>
    </fill>
  </fills>
  <borders count="36">
    <border>
      <left/>
      <right/>
      <top/>
      <bottom/>
      <diagonal/>
    </border>
    <border>
      <left style="thin">
        <color auto="1"/>
      </left>
      <right/>
      <top/>
      <bottom style="thin">
        <color rgb="FF000000"/>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auto="1"/>
      </right>
      <top style="thin">
        <color rgb="FF7F7F7F"/>
      </top>
      <bottom style="thin">
        <color rgb="FF7F7F7F"/>
      </bottom>
      <diagonal/>
    </border>
    <border>
      <left/>
      <right style="thin">
        <color auto="1"/>
      </right>
      <top/>
      <bottom style="thin">
        <color rgb="FF000000"/>
      </bottom>
      <diagonal/>
    </border>
    <border>
      <left style="thick">
        <color auto="1"/>
      </left>
      <right style="thick">
        <color auto="1"/>
      </right>
      <top style="thick">
        <color auto="1"/>
      </top>
      <bottom style="thin">
        <color auto="1"/>
      </bottom>
      <diagonal/>
    </border>
    <border>
      <left/>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rgb="FFFF0000"/>
      </left>
      <right style="medium">
        <color rgb="FFFF0000"/>
      </right>
      <top style="medium">
        <color rgb="FFFF0000"/>
      </top>
      <bottom style="medium">
        <color rgb="FFFF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s>
  <cellStyleXfs count="33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3" borderId="6"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4" fontId="2"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1" fillId="14" borderId="24" applyNumberFormat="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5" fontId="2" fillId="0" borderId="0" applyFont="0" applyFill="0" applyBorder="0" applyAlignment="0" applyProtection="0"/>
    <xf numFmtId="0" fontId="1" fillId="0" borderId="0"/>
    <xf numFmtId="0" fontId="42" fillId="0" borderId="0"/>
    <xf numFmtId="0" fontId="43" fillId="0" borderId="0" applyNumberFormat="0" applyFill="0" applyBorder="0" applyAlignment="0" applyProtection="0">
      <alignment vertical="top"/>
      <protection locked="0"/>
    </xf>
  </cellStyleXfs>
  <cellXfs count="246">
    <xf numFmtId="0" fontId="0" fillId="0" borderId="0" xfId="0"/>
    <xf numFmtId="0" fontId="3" fillId="0" borderId="0" xfId="0" applyFont="1"/>
    <xf numFmtId="0" fontId="3" fillId="2" borderId="1" xfId="0" applyFont="1" applyFill="1" applyBorder="1" applyAlignment="1">
      <alignment vertical="top" wrapText="1"/>
    </xf>
    <xf numFmtId="0" fontId="3" fillId="0" borderId="0" xfId="0" applyFont="1" applyAlignment="1">
      <alignment vertical="top"/>
    </xf>
    <xf numFmtId="0" fontId="3" fillId="0" borderId="0" xfId="0" applyFont="1" applyBorder="1" applyAlignment="1">
      <alignment vertical="center" wrapText="1"/>
    </xf>
    <xf numFmtId="0" fontId="3" fillId="0" borderId="0" xfId="0" applyFont="1" applyBorder="1"/>
    <xf numFmtId="0" fontId="3" fillId="0" borderId="8" xfId="0" applyFont="1" applyBorder="1"/>
    <xf numFmtId="0" fontId="3" fillId="0" borderId="10" xfId="0" applyFont="1" applyBorder="1"/>
    <xf numFmtId="0" fontId="3" fillId="0" borderId="8" xfId="0" applyFont="1" applyBorder="1" applyAlignment="1">
      <alignment vertical="center" wrapText="1"/>
    </xf>
    <xf numFmtId="0" fontId="5" fillId="0" borderId="8" xfId="0" applyFont="1" applyBorder="1" applyAlignment="1">
      <alignment vertical="center" wrapText="1"/>
    </xf>
    <xf numFmtId="0" fontId="3" fillId="0" borderId="13" xfId="0" applyFont="1" applyBorder="1" applyAlignment="1">
      <alignment vertical="center" wrapText="1"/>
    </xf>
    <xf numFmtId="0" fontId="4" fillId="0" borderId="2" xfId="0" applyFont="1" applyBorder="1" applyAlignment="1">
      <alignment horizontal="right"/>
    </xf>
    <xf numFmtId="0" fontId="4" fillId="0" borderId="9" xfId="0" applyFont="1" applyBorder="1" applyAlignment="1">
      <alignment horizontal="right"/>
    </xf>
    <xf numFmtId="0" fontId="3" fillId="0" borderId="7" xfId="0" applyFont="1" applyBorder="1"/>
    <xf numFmtId="0" fontId="3" fillId="0" borderId="0" xfId="0" applyFont="1" applyAlignment="1">
      <alignment horizontal="right"/>
    </xf>
    <xf numFmtId="0" fontId="3" fillId="0" borderId="4" xfId="0" applyFont="1" applyBorder="1"/>
    <xf numFmtId="0" fontId="10" fillId="0" borderId="3" xfId="0" applyFont="1" applyBorder="1"/>
    <xf numFmtId="0" fontId="4" fillId="0" borderId="2" xfId="0" applyFont="1" applyBorder="1" applyAlignment="1">
      <alignment horizontal="right" wrapText="1"/>
    </xf>
    <xf numFmtId="0" fontId="3" fillId="0" borderId="2" xfId="0" applyFont="1" applyBorder="1" applyAlignment="1">
      <alignment vertical="center" wrapText="1"/>
    </xf>
    <xf numFmtId="0" fontId="5" fillId="0" borderId="4" xfId="0" applyFont="1" applyBorder="1"/>
    <xf numFmtId="0" fontId="12" fillId="0" borderId="0" xfId="0" applyFont="1" applyAlignment="1">
      <alignment horizontal="left" vertical="center" wrapText="1"/>
    </xf>
    <xf numFmtId="0" fontId="12" fillId="0" borderId="0" xfId="0" applyFont="1" applyAlignment="1">
      <alignment horizontal="left" wrapText="1"/>
    </xf>
    <xf numFmtId="0" fontId="13" fillId="0" borderId="0" xfId="0" applyFont="1"/>
    <xf numFmtId="0" fontId="12" fillId="0" borderId="10" xfId="0" applyFont="1" applyBorder="1"/>
    <xf numFmtId="0" fontId="12" fillId="0" borderId="15" xfId="0" applyFont="1" applyBorder="1"/>
    <xf numFmtId="0" fontId="12" fillId="0" borderId="0" xfId="0" applyFont="1"/>
    <xf numFmtId="0" fontId="12" fillId="0" borderId="4" xfId="0" applyFont="1" applyBorder="1"/>
    <xf numFmtId="0" fontId="12" fillId="0" borderId="0" xfId="0" applyFont="1" applyBorder="1"/>
    <xf numFmtId="0" fontId="14" fillId="0" borderId="0" xfId="0" applyFont="1" applyAlignment="1">
      <alignment horizontal="left" wrapText="1"/>
    </xf>
    <xf numFmtId="0" fontId="16" fillId="0" borderId="0" xfId="0" applyFont="1"/>
    <xf numFmtId="0" fontId="16" fillId="0" borderId="4" xfId="0" applyFont="1" applyBorder="1"/>
    <xf numFmtId="0" fontId="12" fillId="0" borderId="17" xfId="0" applyFont="1" applyBorder="1"/>
    <xf numFmtId="0" fontId="14" fillId="6" borderId="0" xfId="0" applyFont="1" applyFill="1" applyBorder="1" applyAlignment="1">
      <alignment horizontal="left" wrapText="1"/>
    </xf>
    <xf numFmtId="0" fontId="15" fillId="0" borderId="0" xfId="0" applyFont="1" applyBorder="1"/>
    <xf numFmtId="0" fontId="17" fillId="0" borderId="0" xfId="0" applyFont="1" applyAlignment="1">
      <alignment horizontal="left" vertical="center" wrapText="1"/>
    </xf>
    <xf numFmtId="0" fontId="18" fillId="0" borderId="0" xfId="0" applyFont="1" applyAlignment="1">
      <alignment vertical="top"/>
    </xf>
    <xf numFmtId="0" fontId="19" fillId="0" borderId="0" xfId="0" applyFont="1"/>
    <xf numFmtId="0" fontId="21" fillId="0" borderId="0" xfId="0" applyFont="1" applyAlignment="1">
      <alignment horizontal="left" vertical="center"/>
    </xf>
    <xf numFmtId="0" fontId="22" fillId="0" borderId="0" xfId="0" applyFont="1" applyAlignment="1">
      <alignment horizontal="left" vertical="center"/>
    </xf>
    <xf numFmtId="0" fontId="12" fillId="0" borderId="0" xfId="0" applyFont="1" applyAlignment="1">
      <alignment horizontal="left" vertical="center"/>
    </xf>
    <xf numFmtId="0" fontId="21" fillId="0" borderId="0" xfId="0" applyFont="1" applyAlignment="1">
      <alignment vertical="center"/>
    </xf>
    <xf numFmtId="0" fontId="22" fillId="0" borderId="0" xfId="0" applyFont="1" applyAlignment="1">
      <alignment vertical="center"/>
    </xf>
    <xf numFmtId="0" fontId="22" fillId="9" borderId="0" xfId="0" applyFont="1" applyFill="1" applyAlignment="1">
      <alignment vertical="center"/>
    </xf>
    <xf numFmtId="0" fontId="15" fillId="0" borderId="0" xfId="0" applyFont="1" applyAlignment="1">
      <alignment horizontal="left" vertical="center" wrapText="1"/>
    </xf>
    <xf numFmtId="0" fontId="15" fillId="0" borderId="0" xfId="0" applyFont="1" applyAlignment="1">
      <alignment horizontal="left" vertical="center"/>
    </xf>
    <xf numFmtId="0" fontId="8" fillId="3" borderId="12" xfId="27" applyFont="1" applyBorder="1" applyAlignment="1">
      <alignment vertical="center" wrapText="1"/>
    </xf>
    <xf numFmtId="0" fontId="12" fillId="4" borderId="14" xfId="0" applyFont="1" applyFill="1" applyBorder="1" applyAlignment="1">
      <alignment horizontal="left" wrapText="1"/>
    </xf>
    <xf numFmtId="167" fontId="12" fillId="4" borderId="16" xfId="0" applyNumberFormat="1" applyFont="1" applyFill="1" applyBorder="1" applyAlignment="1">
      <alignment horizontal="left" wrapText="1"/>
    </xf>
    <xf numFmtId="0" fontId="12" fillId="4" borderId="16" xfId="0" applyFont="1" applyFill="1" applyBorder="1" applyAlignment="1">
      <alignment horizontal="left" wrapText="1"/>
    </xf>
    <xf numFmtId="0" fontId="12" fillId="5" borderId="16" xfId="0" applyFont="1" applyFill="1" applyBorder="1" applyAlignment="1">
      <alignment horizontal="left" wrapText="1"/>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5" xfId="0" applyFont="1" applyBorder="1" applyAlignment="1">
      <alignment vertical="top" wrapText="1"/>
    </xf>
    <xf numFmtId="0" fontId="4" fillId="0" borderId="9" xfId="0" applyFont="1" applyBorder="1" applyAlignment="1">
      <alignment vertical="top"/>
    </xf>
    <xf numFmtId="0" fontId="4" fillId="0" borderId="11" xfId="0" applyFont="1" applyBorder="1" applyAlignment="1">
      <alignment vertical="center" wrapText="1"/>
    </xf>
    <xf numFmtId="0" fontId="4" fillId="0" borderId="9" xfId="0" applyFont="1" applyBorder="1" applyAlignment="1">
      <alignment vertical="center" wrapText="1"/>
    </xf>
    <xf numFmtId="3" fontId="11" fillId="0" borderId="10" xfId="0" applyNumberFormat="1" applyFont="1" applyBorder="1"/>
    <xf numFmtId="0" fontId="5" fillId="0" borderId="11" xfId="0" applyFont="1" applyBorder="1" applyAlignment="1">
      <alignment horizontal="right"/>
    </xf>
    <xf numFmtId="3" fontId="5" fillId="0" borderId="8" xfId="0" applyNumberFormat="1" applyFont="1" applyBorder="1" applyAlignment="1">
      <alignment vertical="center" wrapText="1"/>
    </xf>
    <xf numFmtId="0" fontId="0" fillId="10" borderId="0" xfId="0" applyFill="1" applyBorder="1" applyAlignment="1">
      <alignment wrapText="1"/>
    </xf>
    <xf numFmtId="0" fontId="0" fillId="10" borderId="8" xfId="0" applyFill="1" applyBorder="1" applyAlignment="1">
      <alignment wrapText="1"/>
    </xf>
    <xf numFmtId="0" fontId="3" fillId="10" borderId="0" xfId="0" applyFont="1" applyFill="1" applyBorder="1"/>
    <xf numFmtId="0" fontId="25" fillId="10" borderId="0" xfId="0" applyFont="1" applyFill="1"/>
    <xf numFmtId="0" fontId="25" fillId="10" borderId="8" xfId="0" applyFont="1" applyFill="1" applyBorder="1"/>
    <xf numFmtId="0" fontId="3" fillId="10" borderId="10" xfId="0" applyFont="1" applyFill="1" applyBorder="1"/>
    <xf numFmtId="0" fontId="3" fillId="10" borderId="11" xfId="0" applyFont="1" applyFill="1" applyBorder="1"/>
    <xf numFmtId="0" fontId="3" fillId="0" borderId="2" xfId="0" applyFont="1" applyFill="1" applyBorder="1" applyAlignment="1">
      <alignment vertical="center" wrapText="1"/>
    </xf>
    <xf numFmtId="0" fontId="4" fillId="0" borderId="2" xfId="0" applyFont="1" applyFill="1" applyBorder="1" applyAlignment="1">
      <alignment vertical="center" wrapText="1"/>
    </xf>
    <xf numFmtId="0" fontId="3" fillId="0" borderId="1" xfId="0" applyFont="1" applyFill="1" applyBorder="1" applyAlignment="1">
      <alignment vertical="center" wrapText="1"/>
    </xf>
    <xf numFmtId="0" fontId="3" fillId="2" borderId="2" xfId="0" applyFont="1" applyFill="1" applyBorder="1" applyAlignment="1">
      <alignment horizontal="left" vertical="top" wrapText="1"/>
    </xf>
    <xf numFmtId="0" fontId="3" fillId="2" borderId="2" xfId="0" applyFont="1" applyFill="1" applyBorder="1" applyAlignment="1">
      <alignment horizontal="left" vertical="top"/>
    </xf>
    <xf numFmtId="0" fontId="4" fillId="2" borderId="2" xfId="0" applyFont="1" applyFill="1" applyBorder="1" applyAlignment="1">
      <alignment horizontal="left" vertical="top"/>
    </xf>
    <xf numFmtId="0" fontId="8" fillId="12" borderId="12" xfId="0" applyFont="1" applyFill="1" applyBorder="1" applyAlignment="1">
      <alignment vertical="center" wrapText="1"/>
    </xf>
    <xf numFmtId="0" fontId="26" fillId="2" borderId="2" xfId="0" applyFont="1" applyFill="1" applyBorder="1" applyAlignment="1">
      <alignment horizontal="left" vertical="top" wrapText="1"/>
    </xf>
    <xf numFmtId="0" fontId="26" fillId="0" borderId="0" xfId="0" applyFont="1" applyBorder="1" applyAlignment="1">
      <alignment vertical="top" wrapText="1"/>
    </xf>
    <xf numFmtId="0" fontId="27" fillId="2" borderId="2" xfId="0" applyFont="1" applyFill="1" applyBorder="1" applyAlignment="1">
      <alignment horizontal="left" vertical="top" wrapText="1"/>
    </xf>
    <xf numFmtId="0" fontId="27" fillId="0" borderId="0" xfId="0" applyFont="1" applyBorder="1" applyAlignment="1">
      <alignment vertical="top" wrapText="1"/>
    </xf>
    <xf numFmtId="0" fontId="26" fillId="2" borderId="2" xfId="0" applyFont="1" applyFill="1" applyBorder="1" applyAlignment="1">
      <alignment horizontal="left" vertical="top"/>
    </xf>
    <xf numFmtId="0" fontId="27" fillId="2" borderId="2" xfId="0" applyFont="1" applyFill="1" applyBorder="1" applyAlignment="1">
      <alignment horizontal="left" vertical="top"/>
    </xf>
    <xf numFmtId="0" fontId="5" fillId="0" borderId="2" xfId="0" applyFont="1" applyBorder="1"/>
    <xf numFmtId="0" fontId="10" fillId="0" borderId="0" xfId="0" applyFont="1" applyAlignment="1">
      <alignment vertical="top"/>
    </xf>
    <xf numFmtId="0" fontId="25" fillId="10" borderId="0" xfId="0" applyFont="1" applyFill="1" applyBorder="1"/>
    <xf numFmtId="0" fontId="28" fillId="7" borderId="0" xfId="0" applyFont="1" applyFill="1"/>
    <xf numFmtId="0" fontId="30" fillId="0" borderId="0" xfId="0" applyFont="1" applyAlignment="1"/>
    <xf numFmtId="0" fontId="29" fillId="0" borderId="0" xfId="0" applyFont="1" applyAlignment="1">
      <alignment vertical="top"/>
    </xf>
    <xf numFmtId="0" fontId="29" fillId="0" borderId="2" xfId="0" applyFont="1" applyBorder="1"/>
    <xf numFmtId="0" fontId="16" fillId="0" borderId="0" xfId="0" applyFont="1" applyBorder="1"/>
    <xf numFmtId="0" fontId="12" fillId="6" borderId="0" xfId="0" applyFont="1" applyFill="1" applyBorder="1" applyAlignment="1">
      <alignment horizontal="left" wrapText="1"/>
    </xf>
    <xf numFmtId="0" fontId="15" fillId="0" borderId="10" xfId="0" applyFont="1" applyBorder="1"/>
    <xf numFmtId="0" fontId="12" fillId="10" borderId="16" xfId="0" applyFont="1" applyFill="1" applyBorder="1" applyAlignment="1">
      <alignment horizontal="left" wrapText="1"/>
    </xf>
    <xf numFmtId="0" fontId="12" fillId="10" borderId="19" xfId="0" applyFont="1" applyFill="1" applyBorder="1" applyAlignment="1">
      <alignment horizontal="left" wrapText="1"/>
    </xf>
    <xf numFmtId="0" fontId="4" fillId="0" borderId="10" xfId="0" applyFont="1" applyBorder="1" applyAlignment="1">
      <alignment vertical="center" wrapText="1"/>
    </xf>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10" xfId="0" applyFont="1" applyFill="1" applyBorder="1" applyAlignment="1">
      <alignment vertical="center" wrapText="1"/>
    </xf>
    <xf numFmtId="0" fontId="4" fillId="13" borderId="0" xfId="0" applyFont="1" applyFill="1" applyAlignment="1">
      <alignment horizontal="right"/>
    </xf>
    <xf numFmtId="0" fontId="4" fillId="13" borderId="0" xfId="0" applyFont="1" applyFill="1"/>
    <xf numFmtId="3" fontId="4" fillId="13" borderId="0" xfId="0" applyNumberFormat="1" applyFont="1" applyFill="1"/>
    <xf numFmtId="0" fontId="3" fillId="0" borderId="4" xfId="0" applyFont="1" applyFill="1" applyBorder="1" applyAlignment="1">
      <alignment vertical="center" wrapText="1"/>
    </xf>
    <xf numFmtId="3" fontId="3" fillId="0" borderId="8" xfId="245" applyNumberFormat="1" applyFont="1" applyFill="1" applyBorder="1" applyAlignment="1">
      <alignment vertical="center" wrapText="1"/>
    </xf>
    <xf numFmtId="3" fontId="3" fillId="0" borderId="8" xfId="245" applyNumberFormat="1" applyFont="1" applyBorder="1" applyAlignment="1">
      <alignment vertical="center" wrapText="1"/>
    </xf>
    <xf numFmtId="3" fontId="4" fillId="0" borderId="8" xfId="245" applyNumberFormat="1" applyFont="1" applyFill="1" applyBorder="1" applyAlignment="1">
      <alignment vertical="center" wrapText="1"/>
    </xf>
    <xf numFmtId="3" fontId="3" fillId="0" borderId="11" xfId="245" applyNumberFormat="1" applyFont="1" applyFill="1" applyBorder="1" applyAlignment="1">
      <alignment vertical="center" wrapText="1"/>
    </xf>
    <xf numFmtId="3" fontId="3" fillId="0" borderId="0" xfId="245" applyNumberFormat="1" applyFont="1" applyFill="1" applyBorder="1" applyAlignment="1">
      <alignment vertical="center" wrapText="1"/>
    </xf>
    <xf numFmtId="0" fontId="3" fillId="0" borderId="23" xfId="0" applyFont="1" applyBorder="1"/>
    <xf numFmtId="0" fontId="10" fillId="0" borderId="22" xfId="0" applyFont="1" applyBorder="1"/>
    <xf numFmtId="15" fontId="12" fillId="0" borderId="0" xfId="0" applyNumberFormat="1" applyFont="1" applyAlignment="1">
      <alignment horizontal="left" vertical="center" wrapText="1"/>
    </xf>
    <xf numFmtId="0" fontId="12" fillId="0" borderId="0" xfId="0" applyFont="1" applyAlignment="1">
      <alignment vertical="center" wrapText="1"/>
    </xf>
    <xf numFmtId="0" fontId="13" fillId="0" borderId="0" xfId="0" applyFont="1" applyAlignment="1"/>
    <xf numFmtId="0" fontId="19" fillId="0" borderId="0" xfId="0" applyFont="1" applyAlignment="1"/>
    <xf numFmtId="0" fontId="12" fillId="0" borderId="0" xfId="0" applyFont="1" applyAlignment="1">
      <alignment wrapText="1"/>
    </xf>
    <xf numFmtId="15" fontId="12" fillId="0" borderId="0" xfId="0" applyNumberFormat="1" applyFont="1" applyBorder="1" applyAlignment="1">
      <alignment horizontal="left"/>
    </xf>
    <xf numFmtId="0" fontId="12" fillId="0" borderId="0" xfId="0" applyFont="1" applyBorder="1" applyAlignment="1">
      <alignment horizontal="left"/>
    </xf>
    <xf numFmtId="0" fontId="12" fillId="0" borderId="0" xfId="0" quotePrefix="1" applyFont="1" applyAlignment="1">
      <alignment horizontal="left" vertical="center" wrapText="1"/>
    </xf>
    <xf numFmtId="0" fontId="14" fillId="0" borderId="0" xfId="0" applyFont="1" applyAlignment="1">
      <alignment horizontal="left" vertical="center" wrapText="1"/>
    </xf>
    <xf numFmtId="0" fontId="14" fillId="6" borderId="0" xfId="0" applyFont="1" applyFill="1" applyBorder="1" applyAlignment="1">
      <alignment horizontal="left"/>
    </xf>
    <xf numFmtId="0" fontId="33" fillId="14" borderId="24" xfId="320" applyFont="1" applyAlignment="1">
      <alignment horizontal="left" vertical="center" wrapText="1"/>
    </xf>
    <xf numFmtId="0" fontId="34" fillId="0" borderId="0" xfId="128" applyFont="1"/>
    <xf numFmtId="0" fontId="33" fillId="14" borderId="25" xfId="320" applyFont="1" applyBorder="1" applyAlignment="1">
      <alignment horizontal="left" vertical="center" wrapText="1"/>
    </xf>
    <xf numFmtId="0" fontId="35" fillId="0" borderId="0" xfId="0" applyFont="1" applyBorder="1"/>
    <xf numFmtId="0" fontId="36" fillId="0" borderId="0" xfId="0" applyFont="1" applyBorder="1"/>
    <xf numFmtId="0" fontId="35" fillId="0" borderId="0" xfId="0" applyFont="1" applyBorder="1" applyAlignment="1">
      <alignment vertical="top"/>
    </xf>
    <xf numFmtId="0" fontId="22" fillId="0" borderId="0" xfId="0" applyFont="1" applyFill="1" applyAlignment="1">
      <alignment vertical="center"/>
    </xf>
    <xf numFmtId="0" fontId="6" fillId="0" borderId="0" xfId="128" applyAlignment="1"/>
    <xf numFmtId="0" fontId="12" fillId="0" borderId="0" xfId="0" quotePrefix="1" applyFont="1" applyBorder="1" applyAlignment="1">
      <alignment horizontal="left" vertical="center" wrapText="1"/>
    </xf>
    <xf numFmtId="0" fontId="12" fillId="0" borderId="0" xfId="0" applyFont="1" applyBorder="1" applyAlignment="1">
      <alignment horizontal="left" vertical="center" wrapText="1"/>
    </xf>
    <xf numFmtId="0" fontId="12" fillId="0" borderId="26" xfId="0" applyFont="1" applyBorder="1" applyAlignment="1">
      <alignment vertical="center" wrapText="1"/>
    </xf>
    <xf numFmtId="0" fontId="36" fillId="0" borderId="0" xfId="0" applyFont="1" applyAlignment="1">
      <alignment vertical="center" wrapText="1"/>
    </xf>
    <xf numFmtId="0" fontId="12" fillId="0" borderId="0" xfId="0" applyFont="1" applyAlignment="1">
      <alignment horizontal="left" wrapText="1"/>
    </xf>
    <xf numFmtId="0" fontId="37" fillId="0" borderId="0" xfId="0" applyFont="1"/>
    <xf numFmtId="0" fontId="12" fillId="0" borderId="0" xfId="0" applyFont="1" applyAlignment="1">
      <alignment horizontal="left" vertical="center" wrapText="1"/>
    </xf>
    <xf numFmtId="0" fontId="12" fillId="0" borderId="15" xfId="0" applyFont="1" applyBorder="1"/>
    <xf numFmtId="0" fontId="12" fillId="0" borderId="0" xfId="0" applyFont="1" applyBorder="1"/>
    <xf numFmtId="167" fontId="12" fillId="4" borderId="28" xfId="0" applyNumberFormat="1" applyFont="1" applyFill="1" applyBorder="1" applyAlignment="1">
      <alignment horizontal="left" wrapText="1"/>
    </xf>
    <xf numFmtId="167" fontId="12" fillId="4" borderId="29" xfId="0" applyNumberFormat="1" applyFont="1" applyFill="1" applyBorder="1" applyAlignment="1">
      <alignment horizontal="left" wrapText="1"/>
    </xf>
    <xf numFmtId="167" fontId="12" fillId="4" borderId="31" xfId="0" applyNumberFormat="1" applyFont="1" applyFill="1" applyBorder="1" applyAlignment="1">
      <alignment horizontal="left" wrapText="1"/>
    </xf>
    <xf numFmtId="167" fontId="12" fillId="11" borderId="31" xfId="0" applyNumberFormat="1" applyFont="1" applyFill="1" applyBorder="1" applyAlignment="1">
      <alignment horizontal="left" wrapText="1"/>
    </xf>
    <xf numFmtId="0" fontId="12" fillId="5" borderId="31" xfId="0" applyFont="1" applyFill="1" applyBorder="1" applyAlignment="1">
      <alignment horizontal="left" wrapText="1"/>
    </xf>
    <xf numFmtId="167" fontId="12" fillId="5" borderId="34" xfId="0" applyNumberFormat="1" applyFont="1" applyFill="1" applyBorder="1" applyAlignment="1">
      <alignment horizontal="left" wrapText="1"/>
    </xf>
    <xf numFmtId="0" fontId="35" fillId="0" borderId="10" xfId="0" applyFont="1" applyBorder="1"/>
    <xf numFmtId="49" fontId="27" fillId="2" borderId="2" xfId="0" applyNumberFormat="1" applyFont="1" applyFill="1" applyBorder="1" applyAlignment="1">
      <alignment horizontal="left" vertical="top"/>
    </xf>
    <xf numFmtId="0" fontId="12" fillId="4" borderId="16" xfId="0" applyNumberFormat="1" applyFont="1" applyFill="1" applyBorder="1" applyAlignment="1">
      <alignment horizontal="left" wrapText="1"/>
    </xf>
    <xf numFmtId="0" fontId="6" fillId="4" borderId="16" xfId="128" applyFill="1" applyBorder="1" applyAlignment="1">
      <alignment horizontal="left" wrapText="1"/>
    </xf>
    <xf numFmtId="0" fontId="3" fillId="0" borderId="0" xfId="0" applyFont="1" applyFill="1" applyBorder="1" applyAlignment="1">
      <alignment vertical="center"/>
    </xf>
    <xf numFmtId="0" fontId="3" fillId="0" borderId="2" xfId="0" applyFont="1" applyFill="1" applyBorder="1" applyAlignment="1">
      <alignment vertical="center"/>
    </xf>
    <xf numFmtId="164" fontId="0" fillId="0" borderId="0" xfId="245" applyFont="1" applyAlignment="1"/>
    <xf numFmtId="3" fontId="3" fillId="0" borderId="0" xfId="0" applyNumberFormat="1" applyFont="1"/>
    <xf numFmtId="3" fontId="10" fillId="0" borderId="22" xfId="0" applyNumberFormat="1" applyFont="1" applyBorder="1"/>
    <xf numFmtId="3" fontId="3" fillId="0" borderId="23" xfId="0" applyNumberFormat="1" applyFont="1" applyBorder="1"/>
    <xf numFmtId="3" fontId="4" fillId="0" borderId="11" xfId="0" applyNumberFormat="1" applyFont="1" applyBorder="1" applyAlignment="1">
      <alignment vertical="center" wrapText="1"/>
    </xf>
    <xf numFmtId="3" fontId="4" fillId="13" borderId="0" xfId="0" applyNumberFormat="1" applyFont="1" applyFill="1" applyAlignment="1">
      <alignment horizontal="right"/>
    </xf>
    <xf numFmtId="3" fontId="4" fillId="13" borderId="0" xfId="245" applyNumberFormat="1" applyFont="1" applyFill="1"/>
    <xf numFmtId="3" fontId="3" fillId="0" borderId="0" xfId="245" applyNumberFormat="1" applyFont="1"/>
    <xf numFmtId="168" fontId="12" fillId="4" borderId="30" xfId="245" applyNumberFormat="1" applyFont="1" applyFill="1" applyBorder="1" applyAlignment="1">
      <alignment horizontal="left" wrapText="1"/>
    </xf>
    <xf numFmtId="0" fontId="6" fillId="10" borderId="18" xfId="128" applyFill="1" applyBorder="1" applyAlignment="1">
      <alignment horizontal="left" wrapText="1"/>
    </xf>
    <xf numFmtId="0" fontId="0" fillId="4" borderId="20" xfId="0" applyFont="1" applyFill="1" applyBorder="1" applyAlignment="1">
      <alignment vertical="top" wrapText="1"/>
    </xf>
    <xf numFmtId="0" fontId="0" fillId="4" borderId="20" xfId="0" applyFont="1" applyFill="1" applyBorder="1" applyAlignment="1">
      <alignment horizontal="center" vertical="top" wrapText="1"/>
    </xf>
    <xf numFmtId="0" fontId="3" fillId="10" borderId="20" xfId="0" applyFont="1" applyFill="1" applyBorder="1" applyAlignment="1">
      <alignment wrapText="1"/>
    </xf>
    <xf numFmtId="0" fontId="25" fillId="10" borderId="20" xfId="0" applyFont="1" applyFill="1" applyBorder="1" applyAlignment="1">
      <alignment wrapText="1"/>
    </xf>
    <xf numFmtId="164" fontId="25" fillId="10" borderId="20" xfId="245" applyFont="1" applyFill="1" applyBorder="1" applyAlignment="1">
      <alignment wrapText="1"/>
    </xf>
    <xf numFmtId="0" fontId="25" fillId="10" borderId="20" xfId="0" applyFont="1" applyFill="1" applyBorder="1" applyAlignment="1">
      <alignment horizontal="center" wrapText="1"/>
    </xf>
    <xf numFmtId="0" fontId="3" fillId="10" borderId="20" xfId="0" applyFont="1" applyFill="1" applyBorder="1" applyAlignment="1">
      <alignment horizontal="center" wrapText="1"/>
    </xf>
    <xf numFmtId="164" fontId="41" fillId="0" borderId="0" xfId="245" applyFont="1" applyBorder="1"/>
    <xf numFmtId="166" fontId="41" fillId="0" borderId="0" xfId="245" applyNumberFormat="1" applyFont="1" applyBorder="1"/>
    <xf numFmtId="164" fontId="3" fillId="0" borderId="0" xfId="245" applyFont="1" applyBorder="1"/>
    <xf numFmtId="164" fontId="41" fillId="0" borderId="0" xfId="245" applyFont="1" applyBorder="1" applyAlignment="1">
      <alignment horizontal="left"/>
    </xf>
    <xf numFmtId="166" fontId="41" fillId="0" borderId="0" xfId="245" applyNumberFormat="1" applyFont="1" applyBorder="1" applyAlignment="1">
      <alignment horizontal="left"/>
    </xf>
    <xf numFmtId="164" fontId="3" fillId="0" borderId="0" xfId="245" applyFont="1"/>
    <xf numFmtId="0" fontId="25" fillId="4" borderId="0" xfId="0" applyFont="1" applyFill="1"/>
    <xf numFmtId="0" fontId="0" fillId="4" borderId="20" xfId="0" applyFont="1" applyFill="1" applyBorder="1" applyAlignment="1"/>
    <xf numFmtId="164" fontId="41" fillId="0" borderId="0" xfId="245" applyFont="1" applyFill="1" applyBorder="1"/>
    <xf numFmtId="0" fontId="0" fillId="4" borderId="20" xfId="0" applyFont="1" applyFill="1" applyBorder="1" applyAlignment="1">
      <alignment wrapText="1"/>
    </xf>
    <xf numFmtId="168" fontId="12" fillId="4" borderId="27" xfId="245" applyNumberFormat="1" applyFont="1" applyFill="1" applyBorder="1" applyAlignment="1">
      <alignment horizontal="left" wrapText="1"/>
    </xf>
    <xf numFmtId="0" fontId="6" fillId="4" borderId="17" xfId="128" applyFill="1" applyBorder="1" applyAlignment="1">
      <alignment horizontal="left" wrapText="1"/>
    </xf>
    <xf numFmtId="167" fontId="6" fillId="4" borderId="31" xfId="128" applyNumberFormat="1" applyFill="1" applyBorder="1" applyAlignment="1">
      <alignment horizontal="left" wrapText="1"/>
    </xf>
    <xf numFmtId="49" fontId="12" fillId="4" borderId="31" xfId="0" applyNumberFormat="1" applyFont="1" applyFill="1" applyBorder="1" applyAlignment="1">
      <alignment horizontal="center" wrapText="1"/>
    </xf>
    <xf numFmtId="4" fontId="12" fillId="4" borderId="20" xfId="0" applyNumberFormat="1" applyFont="1" applyFill="1" applyBorder="1" applyAlignment="1">
      <alignment horizontal="left" wrapText="1"/>
    </xf>
    <xf numFmtId="168" fontId="12" fillId="4" borderId="30" xfId="245" applyNumberFormat="1" applyFont="1" applyFill="1" applyBorder="1" applyAlignment="1">
      <alignment horizontal="right" wrapText="1"/>
    </xf>
    <xf numFmtId="3" fontId="40" fillId="0" borderId="8" xfId="245" applyNumberFormat="1" applyFont="1" applyFill="1" applyBorder="1" applyAlignment="1">
      <alignment vertical="center" wrapText="1"/>
    </xf>
    <xf numFmtId="167" fontId="12" fillId="4" borderId="20" xfId="0" applyNumberFormat="1" applyFont="1" applyFill="1" applyBorder="1" applyAlignment="1">
      <alignment horizontal="left" wrapText="1"/>
    </xf>
    <xf numFmtId="0" fontId="6" fillId="4" borderId="29" xfId="128" applyFill="1" applyBorder="1"/>
    <xf numFmtId="0" fontId="6" fillId="4" borderId="31" xfId="128" applyFill="1" applyBorder="1"/>
    <xf numFmtId="164" fontId="12" fillId="4" borderId="30" xfId="245" applyFont="1" applyFill="1" applyBorder="1" applyAlignment="1">
      <alignment horizontal="left" wrapText="1"/>
    </xf>
    <xf numFmtId="4" fontId="12" fillId="4" borderId="33" xfId="0" applyNumberFormat="1" applyFont="1" applyFill="1" applyBorder="1" applyAlignment="1">
      <alignment horizontal="left" wrapText="1"/>
    </xf>
    <xf numFmtId="167" fontId="12" fillId="4" borderId="34" xfId="0" applyNumberFormat="1" applyFont="1" applyFill="1" applyBorder="1" applyAlignment="1">
      <alignment horizontal="left" wrapText="1"/>
    </xf>
    <xf numFmtId="168" fontId="12" fillId="4" borderId="32" xfId="245" applyNumberFormat="1" applyFont="1" applyFill="1" applyBorder="1" applyAlignment="1">
      <alignment horizontal="left" vertical="center"/>
    </xf>
    <xf numFmtId="0" fontId="26" fillId="2" borderId="3" xfId="0" applyFont="1" applyFill="1" applyBorder="1" applyAlignment="1">
      <alignment horizontal="left" vertical="top" wrapText="1"/>
    </xf>
    <xf numFmtId="0" fontId="26" fillId="0" borderId="4" xfId="0" applyFont="1" applyBorder="1" applyAlignment="1">
      <alignment vertical="top" wrapText="1"/>
    </xf>
    <xf numFmtId="0" fontId="5" fillId="0" borderId="7" xfId="0" applyFont="1" applyBorder="1" applyAlignment="1">
      <alignment vertical="center" wrapText="1"/>
    </xf>
    <xf numFmtId="0" fontId="3" fillId="0" borderId="3" xfId="0" applyFont="1" applyFill="1" applyBorder="1" applyAlignment="1">
      <alignment vertical="center" wrapText="1"/>
    </xf>
    <xf numFmtId="3" fontId="3" fillId="0" borderId="7" xfId="245" applyNumberFormat="1" applyFont="1" applyFill="1" applyBorder="1" applyAlignment="1">
      <alignment vertical="center" wrapText="1"/>
    </xf>
    <xf numFmtId="0" fontId="40" fillId="0" borderId="0" xfId="0" applyFont="1" applyBorder="1"/>
    <xf numFmtId="0" fontId="3" fillId="2" borderId="9" xfId="0" applyFont="1" applyFill="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center" wrapText="1"/>
    </xf>
    <xf numFmtId="3" fontId="5" fillId="0" borderId="7" xfId="0" applyNumberFormat="1" applyFont="1" applyBorder="1" applyAlignment="1">
      <alignment vertical="center" wrapText="1"/>
    </xf>
    <xf numFmtId="4" fontId="22" fillId="0" borderId="0" xfId="0" applyNumberFormat="1" applyFont="1" applyBorder="1"/>
    <xf numFmtId="166" fontId="41" fillId="0" borderId="8" xfId="245" applyNumberFormat="1" applyFont="1" applyBorder="1"/>
    <xf numFmtId="3" fontId="3" fillId="0" borderId="0" xfId="0" applyNumberFormat="1" applyFont="1" applyBorder="1"/>
    <xf numFmtId="4" fontId="3" fillId="0" borderId="0" xfId="0" applyNumberFormat="1" applyFont="1" applyBorder="1"/>
    <xf numFmtId="166" fontId="41" fillId="0" borderId="8" xfId="245" applyNumberFormat="1" applyFont="1" applyBorder="1" applyAlignment="1">
      <alignment horizontal="left"/>
    </xf>
    <xf numFmtId="164" fontId="3" fillId="0" borderId="8" xfId="245" applyFont="1" applyBorder="1"/>
    <xf numFmtId="165" fontId="3" fillId="0" borderId="0" xfId="331" applyFont="1" applyBorder="1"/>
    <xf numFmtId="3" fontId="5" fillId="0" borderId="11" xfId="0" applyNumberFormat="1" applyFont="1" applyBorder="1" applyAlignment="1">
      <alignment vertical="center" wrapText="1"/>
    </xf>
    <xf numFmtId="0" fontId="3" fillId="0" borderId="11" xfId="0" applyFont="1" applyBorder="1"/>
    <xf numFmtId="0" fontId="4" fillId="0" borderId="0" xfId="0" applyFont="1" applyAlignment="1">
      <alignment vertical="top"/>
    </xf>
    <xf numFmtId="0" fontId="4" fillId="0" borderId="0" xfId="0" applyFont="1"/>
    <xf numFmtId="3" fontId="40" fillId="0" borderId="8" xfId="0" applyNumberFormat="1" applyFont="1" applyFill="1" applyBorder="1"/>
    <xf numFmtId="3" fontId="40" fillId="0" borderId="8" xfId="245" applyNumberFormat="1" applyFont="1" applyBorder="1" applyAlignment="1">
      <alignment vertical="center" wrapText="1"/>
    </xf>
    <xf numFmtId="3" fontId="40" fillId="0" borderId="11" xfId="245" applyNumberFormat="1" applyFont="1" applyFill="1" applyBorder="1" applyAlignment="1">
      <alignment vertical="center" wrapText="1"/>
    </xf>
    <xf numFmtId="0" fontId="22" fillId="0" borderId="0" xfId="0" applyFont="1" applyAlignment="1">
      <alignment vertical="center"/>
    </xf>
    <xf numFmtId="0" fontId="0" fillId="0" borderId="0" xfId="0" applyAlignment="1">
      <alignment vertical="center"/>
    </xf>
    <xf numFmtId="0" fontId="22" fillId="8" borderId="0" xfId="0" applyFont="1" applyFill="1" applyAlignment="1">
      <alignment vertical="center"/>
    </xf>
    <xf numFmtId="0" fontId="22" fillId="7" borderId="0" xfId="0" applyFont="1" applyFill="1" applyAlignment="1">
      <alignment vertical="center"/>
    </xf>
    <xf numFmtId="0" fontId="20" fillId="0" borderId="0" xfId="0" applyFont="1" applyAlignment="1">
      <alignment vertical="center"/>
    </xf>
    <xf numFmtId="0" fontId="21" fillId="0" borderId="0" xfId="0" applyFont="1" applyAlignment="1">
      <alignment vertical="center"/>
    </xf>
    <xf numFmtId="0" fontId="12" fillId="5" borderId="30" xfId="0" applyFont="1" applyFill="1" applyBorder="1" applyAlignment="1">
      <alignment horizontal="left" wrapText="1"/>
    </xf>
    <xf numFmtId="0" fontId="12" fillId="5" borderId="20" xfId="0" applyFont="1" applyFill="1" applyBorder="1" applyAlignment="1">
      <alignment horizontal="left" wrapText="1"/>
    </xf>
    <xf numFmtId="167" fontId="12" fillId="4" borderId="30" xfId="0" applyNumberFormat="1" applyFont="1" applyFill="1" applyBorder="1" applyAlignment="1">
      <alignment horizontal="left" wrapText="1"/>
    </xf>
    <xf numFmtId="167" fontId="12" fillId="4" borderId="20" xfId="0" applyNumberFormat="1" applyFont="1" applyFill="1" applyBorder="1" applyAlignment="1">
      <alignment horizontal="left" wrapText="1"/>
    </xf>
    <xf numFmtId="167" fontId="12" fillId="4" borderId="30" xfId="0" applyNumberFormat="1" applyFont="1" applyFill="1" applyBorder="1" applyAlignment="1">
      <alignment horizontal="left"/>
    </xf>
    <xf numFmtId="167" fontId="12" fillId="4" borderId="20" xfId="0" applyNumberFormat="1" applyFont="1" applyFill="1" applyBorder="1" applyAlignment="1">
      <alignment horizontal="left"/>
    </xf>
    <xf numFmtId="0" fontId="12" fillId="10" borderId="30" xfId="0" applyFont="1" applyFill="1" applyBorder="1" applyAlignment="1">
      <alignment horizontal="left" wrapText="1"/>
    </xf>
    <xf numFmtId="0" fontId="12" fillId="10" borderId="20" xfId="0" applyFont="1" applyFill="1" applyBorder="1" applyAlignment="1">
      <alignment horizontal="left" wrapText="1"/>
    </xf>
    <xf numFmtId="167" fontId="12" fillId="5" borderId="32" xfId="0" applyNumberFormat="1" applyFont="1" applyFill="1" applyBorder="1" applyAlignment="1">
      <alignment horizontal="left" wrapText="1"/>
    </xf>
    <xf numFmtId="167" fontId="12" fillId="5" borderId="33" xfId="0" applyNumberFormat="1" applyFont="1" applyFill="1" applyBorder="1" applyAlignment="1">
      <alignment horizontal="left" wrapText="1"/>
    </xf>
    <xf numFmtId="0" fontId="12" fillId="10" borderId="27" xfId="0" applyFont="1" applyFill="1" applyBorder="1" applyAlignment="1">
      <alignment horizontal="left" wrapText="1"/>
    </xf>
    <xf numFmtId="0" fontId="12" fillId="10" borderId="28" xfId="0" applyFont="1" applyFill="1" applyBorder="1" applyAlignment="1">
      <alignment horizontal="left" wrapText="1"/>
    </xf>
    <xf numFmtId="0" fontId="15" fillId="0" borderId="0" xfId="0" applyFont="1" applyBorder="1" applyAlignment="1">
      <alignment horizontal="left" vertical="center"/>
    </xf>
    <xf numFmtId="0" fontId="0" fillId="0" borderId="0" xfId="0" applyBorder="1" applyAlignment="1">
      <alignment horizontal="left" vertical="center"/>
    </xf>
    <xf numFmtId="0" fontId="29" fillId="0" borderId="2" xfId="0" applyFont="1" applyBorder="1" applyAlignment="1">
      <alignment horizontal="left" vertical="top" wrapText="1"/>
    </xf>
    <xf numFmtId="0" fontId="39" fillId="0" borderId="0" xfId="0" applyFont="1" applyBorder="1" applyAlignment="1">
      <alignment horizontal="left" vertical="top" wrapText="1"/>
    </xf>
    <xf numFmtId="0" fontId="39" fillId="0" borderId="8" xfId="0" applyFont="1" applyBorder="1" applyAlignment="1">
      <alignment horizontal="left" vertical="top" wrapText="1"/>
    </xf>
    <xf numFmtId="0" fontId="32" fillId="0" borderId="35" xfId="0" applyFont="1" applyBorder="1" applyAlignment="1">
      <alignment vertical="center" wrapText="1"/>
    </xf>
    <xf numFmtId="0" fontId="0" fillId="0" borderId="15" xfId="0" applyBorder="1" applyAlignment="1">
      <alignment vertical="center" wrapText="1"/>
    </xf>
    <xf numFmtId="0" fontId="0" fillId="0" borderId="21" xfId="0" applyBorder="1" applyAlignment="1">
      <alignment vertical="center" wrapText="1"/>
    </xf>
    <xf numFmtId="3" fontId="15" fillId="0" borderId="2" xfId="0" applyNumberFormat="1" applyFont="1" applyBorder="1" applyAlignment="1">
      <alignment vertical="top"/>
    </xf>
    <xf numFmtId="0" fontId="38" fillId="0" borderId="0" xfId="0" applyFont="1" applyAlignment="1"/>
    <xf numFmtId="0" fontId="10" fillId="0" borderId="4" xfId="0" applyFont="1" applyBorder="1" applyAlignment="1">
      <alignment horizontal="left"/>
    </xf>
    <xf numFmtId="0" fontId="0" fillId="0" borderId="4" xfId="0" applyBorder="1" applyAlignment="1"/>
    <xf numFmtId="0" fontId="29" fillId="0" borderId="0" xfId="0" applyFont="1" applyBorder="1" applyAlignment="1">
      <alignment horizontal="left" vertical="top" wrapText="1"/>
    </xf>
    <xf numFmtId="0" fontId="29" fillId="0" borderId="8" xfId="0" applyFont="1" applyBorder="1" applyAlignment="1">
      <alignment horizontal="left" vertical="top" wrapText="1"/>
    </xf>
    <xf numFmtId="0" fontId="0" fillId="0" borderId="0" xfId="0" applyAlignment="1">
      <alignment vertical="top"/>
    </xf>
    <xf numFmtId="0" fontId="32" fillId="0" borderId="3" xfId="0" applyFont="1"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cellXfs>
  <cellStyles count="335">
    <cellStyle name="Comma" xfId="245" builtinId="3"/>
    <cellStyle name="Currency" xfId="331" builtinId="4"/>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0" builtinId="9" hidden="1"/>
    <cellStyle name="Followed Hyperlink" xfId="328" builtinId="9" hidden="1"/>
    <cellStyle name="Followed Hyperlink" xfId="326" builtinId="9" hidden="1"/>
    <cellStyle name="Followed Hyperlink" xfId="324" builtinId="9" hidden="1"/>
    <cellStyle name="Followed Hyperlink" xfId="322" builtinId="9" hidden="1"/>
    <cellStyle name="Followed Hyperlink" xfId="319" builtinId="9" hidden="1"/>
    <cellStyle name="Followed Hyperlink" xfId="317" builtinId="9" hidden="1"/>
    <cellStyle name="Followed Hyperlink" xfId="315" builtinId="9" hidden="1"/>
    <cellStyle name="Followed Hyperlink" xfId="313" builtinId="9" hidden="1"/>
    <cellStyle name="Followed Hyperlink" xfId="311" builtinId="9" hidden="1"/>
    <cellStyle name="Followed Hyperlink" xfId="309" builtinId="9" hidden="1"/>
    <cellStyle name="Followed Hyperlink" xfId="307" builtinId="9" hidden="1"/>
    <cellStyle name="Followed Hyperlink" xfId="305"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4" builtinId="9" hidden="1"/>
    <cellStyle name="Followed Hyperlink" xfId="242" builtinId="9" hidden="1"/>
    <cellStyle name="Followed Hyperlink" xfId="240" builtinId="9" hidden="1"/>
    <cellStyle name="Followed Hyperlink" xfId="238" builtinId="9" hidden="1"/>
    <cellStyle name="Followed Hyperlink" xfId="236" builtinId="9" hidden="1"/>
    <cellStyle name="Followed Hyperlink" xfId="234" builtinId="9" hidden="1"/>
    <cellStyle name="Followed Hyperlink" xfId="232" builtinId="9" hidden="1"/>
    <cellStyle name="Followed Hyperlink" xfId="230" builtinId="9" hidden="1"/>
    <cellStyle name="Followed Hyperlink" xfId="228" builtinId="9" hidden="1"/>
    <cellStyle name="Followed Hyperlink" xfId="226" builtinId="9" hidden="1"/>
    <cellStyle name="Followed Hyperlink" xfId="224" builtinId="9" hidden="1"/>
    <cellStyle name="Followed Hyperlink" xfId="222" builtinId="9" hidden="1"/>
    <cellStyle name="Followed Hyperlink" xfId="220" builtinId="9" hidden="1"/>
    <cellStyle name="Followed Hyperlink" xfId="218" builtinId="9" hidden="1"/>
    <cellStyle name="Followed Hyperlink" xfId="216" builtinId="9" hidden="1"/>
    <cellStyle name="Followed Hyperlink" xfId="214" builtinId="9" hidden="1"/>
    <cellStyle name="Followed Hyperlink" xfId="212" builtinId="9" hidden="1"/>
    <cellStyle name="Followed Hyperlink" xfId="210" builtinId="9" hidden="1"/>
    <cellStyle name="Followed Hyperlink" xfId="208" builtinId="9" hidden="1"/>
    <cellStyle name="Followed Hyperlink" xfId="206" builtinId="9" hidden="1"/>
    <cellStyle name="Followed Hyperlink" xfId="204" builtinId="9" hidden="1"/>
    <cellStyle name="Followed Hyperlink" xfId="202" builtinId="9" hidden="1"/>
    <cellStyle name="Followed Hyperlink" xfId="200" builtinId="9" hidden="1"/>
    <cellStyle name="Followed Hyperlink" xfId="198" builtinId="9" hidden="1"/>
    <cellStyle name="Followed Hyperlink" xfId="196" builtinId="9" hidden="1"/>
    <cellStyle name="Followed Hyperlink" xfId="194" builtinId="9" hidden="1"/>
    <cellStyle name="Followed Hyperlink" xfId="192" builtinId="9" hidden="1"/>
    <cellStyle name="Followed Hyperlink" xfId="190" builtinId="9" hidden="1"/>
    <cellStyle name="Followed Hyperlink" xfId="188" builtinId="9" hidden="1"/>
    <cellStyle name="Followed Hyperlink" xfId="186" builtinId="9" hidden="1"/>
    <cellStyle name="Followed Hyperlink" xfId="184" builtinId="9" hidden="1"/>
    <cellStyle name="Followed Hyperlink" xfId="182" builtinId="9" hidden="1"/>
    <cellStyle name="Followed Hyperlink" xfId="180" builtinId="9" hidden="1"/>
    <cellStyle name="Followed Hyperlink" xfId="178" builtinId="9" hidden="1"/>
    <cellStyle name="Followed Hyperlink" xfId="176" builtinId="9" hidden="1"/>
    <cellStyle name="Followed Hyperlink" xfId="174" builtinId="9" hidden="1"/>
    <cellStyle name="Followed Hyperlink" xfId="172" builtinId="9" hidden="1"/>
    <cellStyle name="Followed Hyperlink" xfId="170" builtinId="9" hidden="1"/>
    <cellStyle name="Followed Hyperlink" xfId="168" builtinId="9" hidden="1"/>
    <cellStyle name="Followed Hyperlink" xfId="166" builtinId="9" hidden="1"/>
    <cellStyle name="Followed Hyperlink" xfId="164" builtinId="9" hidden="1"/>
    <cellStyle name="Followed Hyperlink" xfId="162" builtinId="9" hidden="1"/>
    <cellStyle name="Followed Hyperlink" xfId="160" builtinId="9" hidden="1"/>
    <cellStyle name="Followed Hyperlink" xfId="158" builtinId="9" hidden="1"/>
    <cellStyle name="Followed Hyperlink" xfId="156" builtinId="9" hidden="1"/>
    <cellStyle name="Followed Hyperlink" xfId="154" builtinId="9" hidden="1"/>
    <cellStyle name="Followed Hyperlink" xfId="152" builtinId="9" hidden="1"/>
    <cellStyle name="Followed Hyperlink" xfId="150" builtinId="9" hidden="1"/>
    <cellStyle name="Followed Hyperlink" xfId="148" builtinId="9" hidden="1"/>
    <cellStyle name="Followed Hyperlink" xfId="146"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7"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16" builtinId="8" hidden="1"/>
    <cellStyle name="Hyperlink" xfId="10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68"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8" builtinId="8" hidden="1"/>
    <cellStyle name="Hyperlink" xfId="40" builtinId="8" hidden="1"/>
    <cellStyle name="Hyperlink" xfId="36"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128" builtinId="8"/>
    <cellStyle name="Hyperlink 2" xfId="334"/>
    <cellStyle name="Input" xfId="27" builtinId="20"/>
    <cellStyle name="Normal" xfId="0" builtinId="0"/>
    <cellStyle name="Normal 2" xfId="333"/>
    <cellStyle name="Normal 3" xfId="332"/>
    <cellStyle name="Output" xfId="320" builtinId="21"/>
  </cellStyles>
  <dxfs count="4">
    <dxf>
      <font>
        <color auto="1"/>
      </font>
      <fill>
        <patternFill patternType="solid">
          <fgColor indexed="64"/>
          <bgColor rgb="FFFABF8F"/>
        </patternFill>
      </fill>
    </dxf>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cretariat@eiti.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iti.gov.ng/Financial_Flows_1999_2013.xlsx" TargetMode="External"/><Relationship Id="rId2" Type="http://schemas.openxmlformats.org/officeDocument/2006/relationships/hyperlink" Target="mailto:gsyakawada@neiti.gov.ng" TargetMode="External"/><Relationship Id="rId1" Type="http://schemas.openxmlformats.org/officeDocument/2006/relationships/hyperlink" Target="http://neiti.gov.ng/index.php?q=pages/2014-oil-gas-audit-repor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finance.gov.ng/index.php/contact-information" TargetMode="External"/><Relationship Id="rId7" Type="http://schemas.openxmlformats.org/officeDocument/2006/relationships/printerSettings" Target="../printerSettings/printerSettings3.bin"/><Relationship Id="rId2" Type="http://schemas.openxmlformats.org/officeDocument/2006/relationships/hyperlink" Target="http://www.neiti.gov.ng/" TargetMode="External"/><Relationship Id="rId1" Type="http://schemas.openxmlformats.org/officeDocument/2006/relationships/hyperlink" Target="http://nigerianstat.gov.ng/download/398" TargetMode="External"/><Relationship Id="rId6" Type="http://schemas.openxmlformats.org/officeDocument/2006/relationships/hyperlink" Target="https://dpr.gov.ng/index/wp-content/uploads/2014/12/Giudeline-on-Asset-divestment-16-10-14.pdf" TargetMode="External"/><Relationship Id="rId5" Type="http://schemas.openxmlformats.org/officeDocument/2006/relationships/hyperlink" Target="http://www.nigerianstat.gov.ng/library" TargetMode="External"/><Relationship Id="rId4" Type="http://schemas.openxmlformats.org/officeDocument/2006/relationships/hyperlink" Target="http://www.finance.gov.ng/index.php/contact-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tabSelected="1" workbookViewId="0"/>
  </sheetViews>
  <sheetFormatPr defaultColWidth="3.5" defaultRowHeight="24" customHeight="1"/>
  <cols>
    <col min="1" max="1" width="3.5" style="39"/>
    <col min="2" max="2" width="30.375" style="39" customWidth="1"/>
    <col min="3" max="3" width="37.875" style="39" customWidth="1"/>
    <col min="4" max="4" width="85.875" style="39" customWidth="1"/>
    <col min="5" max="16384" width="3.5" style="39"/>
  </cols>
  <sheetData>
    <row r="1" spans="2:4" ht="15.95" customHeight="1"/>
    <row r="2" spans="2:4" ht="20.25">
      <c r="B2" s="214" t="s">
        <v>215</v>
      </c>
      <c r="C2" s="211"/>
      <c r="D2" s="211"/>
    </row>
    <row r="3" spans="2:4" ht="15.95" customHeight="1">
      <c r="B3" s="40" t="s">
        <v>307</v>
      </c>
      <c r="C3" s="40"/>
      <c r="D3" s="40"/>
    </row>
    <row r="4" spans="2:4" ht="15.95" customHeight="1">
      <c r="B4" s="37"/>
      <c r="C4" s="38"/>
      <c r="D4" s="38"/>
    </row>
    <row r="5" spans="2:4" ht="15.95" customHeight="1">
      <c r="B5" s="38" t="s">
        <v>102</v>
      </c>
      <c r="C5" s="38"/>
      <c r="D5" s="38"/>
    </row>
    <row r="6" spans="2:4" ht="15.95" customHeight="1">
      <c r="B6" s="215" t="s">
        <v>98</v>
      </c>
      <c r="C6" s="215"/>
      <c r="D6" s="215"/>
    </row>
    <row r="7" spans="2:4" ht="15.95" customHeight="1">
      <c r="B7" s="215"/>
      <c r="C7" s="215"/>
      <c r="D7" s="215"/>
    </row>
    <row r="8" spans="2:4" ht="15.95" customHeight="1">
      <c r="B8" s="210"/>
      <c r="C8" s="211"/>
      <c r="D8" s="211"/>
    </row>
    <row r="9" spans="2:4" ht="15.95" customHeight="1">
      <c r="B9" s="210" t="s">
        <v>216</v>
      </c>
      <c r="C9" s="211"/>
      <c r="D9" s="211"/>
    </row>
    <row r="10" spans="2:4" ht="15.95" customHeight="1">
      <c r="B10" s="210" t="s">
        <v>111</v>
      </c>
      <c r="C10" s="211"/>
      <c r="D10" s="211"/>
    </row>
    <row r="11" spans="2:4" ht="15.95" customHeight="1">
      <c r="B11" s="210"/>
      <c r="C11" s="211"/>
      <c r="D11" s="211"/>
    </row>
    <row r="12" spans="2:4" ht="15.95" customHeight="1">
      <c r="B12" s="210" t="s">
        <v>112</v>
      </c>
      <c r="C12" s="211"/>
      <c r="D12" s="211"/>
    </row>
    <row r="13" spans="2:4" ht="15.95" customHeight="1">
      <c r="B13" s="210" t="s">
        <v>214</v>
      </c>
      <c r="C13" s="211"/>
      <c r="D13" s="211"/>
    </row>
    <row r="14" spans="2:4" ht="15.95" customHeight="1">
      <c r="B14" s="210" t="s">
        <v>99</v>
      </c>
      <c r="C14" s="211"/>
      <c r="D14" s="211"/>
    </row>
    <row r="15" spans="2:4" ht="15.95" customHeight="1">
      <c r="B15" s="210" t="s">
        <v>116</v>
      </c>
      <c r="C15" s="211"/>
      <c r="D15" s="211"/>
    </row>
    <row r="16" spans="2:4" ht="15.95" customHeight="1">
      <c r="B16" s="210"/>
      <c r="C16" s="211"/>
      <c r="D16" s="211"/>
    </row>
    <row r="17" spans="2:4" ht="15.95" customHeight="1">
      <c r="B17" s="213" t="s">
        <v>100</v>
      </c>
      <c r="C17" s="211"/>
      <c r="D17" s="122"/>
    </row>
    <row r="18" spans="2:4" ht="15.95" customHeight="1">
      <c r="B18" s="212" t="s">
        <v>101</v>
      </c>
      <c r="C18" s="211"/>
      <c r="D18" s="122"/>
    </row>
    <row r="19" spans="2:4" ht="15.95" customHeight="1">
      <c r="B19" s="42"/>
      <c r="C19" s="42"/>
      <c r="D19" s="42"/>
    </row>
    <row r="20" spans="2:4" ht="15.95" customHeight="1">
      <c r="B20" s="41"/>
      <c r="C20" s="41"/>
      <c r="D20" s="41"/>
    </row>
    <row r="21" spans="2:4" ht="15.95" customHeight="1">
      <c r="B21" s="41" t="s">
        <v>288</v>
      </c>
      <c r="C21" s="41"/>
      <c r="D21" s="123" t="s">
        <v>287</v>
      </c>
    </row>
    <row r="22" spans="2:4" ht="15.95" customHeight="1"/>
    <row r="23" spans="2:4" ht="12.75"/>
    <row r="24" spans="2:4" ht="12.75"/>
    <row r="25" spans="2:4" ht="12.75"/>
    <row r="26" spans="2:4" ht="12.75"/>
    <row r="27" spans="2:4" ht="12.75"/>
    <row r="28" spans="2:4" ht="12.75"/>
    <row r="29" spans="2:4" ht="12.75"/>
    <row r="30" spans="2:4" ht="12.75"/>
    <row r="31" spans="2:4" ht="12.75"/>
    <row r="32" spans="2:4" ht="12.75"/>
    <row r="33" ht="12.75"/>
    <row r="34" ht="12.75"/>
    <row r="35" ht="12.75"/>
    <row r="36" ht="12.75"/>
    <row r="37" ht="12.75"/>
    <row r="38" ht="12.75"/>
    <row r="39" ht="12.75"/>
    <row r="40" ht="12.75"/>
    <row r="41" ht="12.75"/>
    <row r="42" ht="12.75"/>
    <row r="43" ht="12.75"/>
    <row r="44" ht="12.75"/>
    <row r="45" ht="12.75"/>
    <row r="46" ht="12.75"/>
  </sheetData>
  <mergeCells count="13">
    <mergeCell ref="B11:D11"/>
    <mergeCell ref="B8:D8"/>
    <mergeCell ref="B18:C18"/>
    <mergeCell ref="B17:C17"/>
    <mergeCell ref="B2:D2"/>
    <mergeCell ref="B6:D7"/>
    <mergeCell ref="B9:D9"/>
    <mergeCell ref="B10:D10"/>
    <mergeCell ref="B12:D12"/>
    <mergeCell ref="B13:D13"/>
    <mergeCell ref="B14:D14"/>
    <mergeCell ref="B15:D15"/>
    <mergeCell ref="B16:D16"/>
  </mergeCells>
  <phoneticPr fontId="9" type="noConversion"/>
  <hyperlinks>
    <hyperlink ref="D21" r:id="rId1"/>
  </hyperlinks>
  <pageMargins left="0.75" right="0.75" top="1" bottom="1" header="0.5" footer="0.5"/>
  <pageSetup paperSize="9" scale="75" fitToHeight="0" orientation="landscape" horizontalDpi="2400" verticalDpi="240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6"/>
  <sheetViews>
    <sheetView showGridLines="0" workbookViewId="0"/>
  </sheetViews>
  <sheetFormatPr defaultColWidth="3.5" defaultRowHeight="24" customHeight="1"/>
  <cols>
    <col min="1" max="1" width="3.5" style="20"/>
    <col min="2" max="2" width="53.375" style="20" customWidth="1"/>
    <col min="3" max="3" width="27" style="20" customWidth="1"/>
    <col min="4" max="4" width="60.375" style="20" customWidth="1"/>
    <col min="5" max="5" width="38.375" style="21" customWidth="1"/>
    <col min="6" max="16384" width="3.5" style="20"/>
  </cols>
  <sheetData>
    <row r="1" spans="2:5" ht="15.95" customHeight="1">
      <c r="E1" s="20"/>
    </row>
    <row r="2" spans="2:5" ht="24.95" customHeight="1">
      <c r="B2" s="22" t="s">
        <v>213</v>
      </c>
      <c r="E2" s="20"/>
    </row>
    <row r="3" spans="2:5" ht="15.95" customHeight="1">
      <c r="B3" s="36" t="s">
        <v>113</v>
      </c>
      <c r="E3" s="20"/>
    </row>
    <row r="4" spans="2:5" ht="15.95" customHeight="1" thickBot="1">
      <c r="D4" s="43" t="s">
        <v>90</v>
      </c>
      <c r="E4" s="43" t="s">
        <v>283</v>
      </c>
    </row>
    <row r="5" spans="2:5" ht="15.95" customHeight="1" thickTop="1">
      <c r="B5" s="24" t="s">
        <v>104</v>
      </c>
      <c r="C5" s="31"/>
      <c r="D5" s="46" t="s">
        <v>309</v>
      </c>
      <c r="E5" s="116"/>
    </row>
    <row r="6" spans="2:5" ht="15.95" customHeight="1">
      <c r="B6" s="26" t="s">
        <v>105</v>
      </c>
      <c r="C6" s="24" t="s">
        <v>81</v>
      </c>
      <c r="D6" s="47">
        <v>41640</v>
      </c>
      <c r="E6" s="116"/>
    </row>
    <row r="7" spans="2:5" ht="15.95" customHeight="1">
      <c r="B7" s="25"/>
      <c r="C7" s="24" t="s">
        <v>82</v>
      </c>
      <c r="D7" s="47">
        <v>42004</v>
      </c>
      <c r="E7" s="116"/>
    </row>
    <row r="8" spans="2:5" ht="15.95" customHeight="1">
      <c r="B8" s="24" t="s">
        <v>106</v>
      </c>
      <c r="C8" s="23"/>
      <c r="D8" s="48" t="s">
        <v>502</v>
      </c>
      <c r="E8" s="116"/>
    </row>
    <row r="9" spans="2:5" ht="15.95" customHeight="1">
      <c r="B9" s="24" t="s">
        <v>107</v>
      </c>
      <c r="C9" s="24"/>
      <c r="D9" s="47">
        <v>42734</v>
      </c>
      <c r="E9" s="116"/>
    </row>
    <row r="10" spans="2:5" ht="15.95" customHeight="1">
      <c r="B10" s="26" t="s">
        <v>108</v>
      </c>
      <c r="C10" s="24" t="s">
        <v>83</v>
      </c>
      <c r="D10" s="48" t="s">
        <v>310</v>
      </c>
      <c r="E10" s="116"/>
    </row>
    <row r="11" spans="2:5" ht="15.95" customHeight="1">
      <c r="B11" s="33" t="s">
        <v>95</v>
      </c>
      <c r="C11" s="24" t="s">
        <v>84</v>
      </c>
      <c r="D11" s="48" t="s">
        <v>310</v>
      </c>
      <c r="E11" s="116"/>
    </row>
    <row r="12" spans="2:5" ht="15.95" customHeight="1">
      <c r="B12" s="27"/>
      <c r="C12" s="24" t="s">
        <v>85</v>
      </c>
      <c r="D12" s="48" t="s">
        <v>310</v>
      </c>
      <c r="E12" s="116"/>
    </row>
    <row r="13" spans="2:5" ht="15.95" customHeight="1">
      <c r="B13" s="27"/>
      <c r="C13" s="24" t="s">
        <v>86</v>
      </c>
      <c r="D13" s="49"/>
      <c r="E13" s="116"/>
    </row>
    <row r="14" spans="2:5" ht="15.95" customHeight="1">
      <c r="B14" s="26" t="s">
        <v>109</v>
      </c>
      <c r="C14" s="26" t="s">
        <v>96</v>
      </c>
      <c r="D14" s="142" t="s">
        <v>444</v>
      </c>
      <c r="E14" s="116"/>
    </row>
    <row r="15" spans="2:5" ht="15.95" customHeight="1">
      <c r="B15" s="33" t="s">
        <v>97</v>
      </c>
      <c r="C15" s="31" t="s">
        <v>292</v>
      </c>
      <c r="D15" s="173" t="s">
        <v>508</v>
      </c>
      <c r="E15" s="116"/>
    </row>
    <row r="16" spans="2:5" ht="15.95" customHeight="1">
      <c r="C16" s="23" t="s">
        <v>87</v>
      </c>
      <c r="D16" s="49"/>
      <c r="E16" s="116"/>
    </row>
    <row r="17" spans="2:5" ht="15.95" customHeight="1">
      <c r="B17" s="24" t="s">
        <v>118</v>
      </c>
      <c r="C17" s="24"/>
      <c r="D17" s="48">
        <v>15</v>
      </c>
      <c r="E17" s="116"/>
    </row>
    <row r="18" spans="2:5" ht="15.95" customHeight="1">
      <c r="B18" s="24" t="s">
        <v>119</v>
      </c>
      <c r="C18" s="24"/>
      <c r="D18" s="48">
        <v>54</v>
      </c>
      <c r="E18" s="116"/>
    </row>
    <row r="19" spans="2:5" ht="15.95" customHeight="1">
      <c r="B19" s="26" t="s">
        <v>122</v>
      </c>
      <c r="C19" s="24" t="s">
        <v>219</v>
      </c>
      <c r="D19" s="47" t="s">
        <v>312</v>
      </c>
      <c r="E19" s="116"/>
    </row>
    <row r="20" spans="2:5" ht="15.95" customHeight="1">
      <c r="B20" s="25"/>
      <c r="C20" s="24" t="s">
        <v>217</v>
      </c>
      <c r="D20" s="141">
        <v>167.5</v>
      </c>
      <c r="E20" s="116" t="s">
        <v>503</v>
      </c>
    </row>
    <row r="21" spans="2:5" ht="15.95" customHeight="1">
      <c r="B21" s="26" t="s">
        <v>110</v>
      </c>
      <c r="C21" s="24" t="s">
        <v>88</v>
      </c>
      <c r="D21" s="48" t="s">
        <v>310</v>
      </c>
      <c r="E21" s="116"/>
    </row>
    <row r="22" spans="2:5" ht="15.95" customHeight="1">
      <c r="B22" s="33" t="s">
        <v>285</v>
      </c>
      <c r="C22" s="24" t="s">
        <v>89</v>
      </c>
      <c r="D22" s="48" t="s">
        <v>310</v>
      </c>
      <c r="E22" s="116"/>
    </row>
    <row r="23" spans="2:5" ht="15.95" customHeight="1">
      <c r="B23" s="27"/>
      <c r="C23" s="26" t="s">
        <v>103</v>
      </c>
      <c r="D23" s="48" t="s">
        <v>313</v>
      </c>
      <c r="E23" s="116"/>
    </row>
    <row r="24" spans="2:5" ht="15.95" customHeight="1">
      <c r="B24" s="26" t="s">
        <v>402</v>
      </c>
      <c r="C24" s="24" t="s">
        <v>225</v>
      </c>
      <c r="D24" s="89" t="s">
        <v>347</v>
      </c>
      <c r="E24" s="116"/>
    </row>
    <row r="25" spans="2:5" ht="15.95" customHeight="1">
      <c r="B25" s="27"/>
      <c r="C25" s="24" t="s">
        <v>227</v>
      </c>
      <c r="D25" s="90" t="s">
        <v>403</v>
      </c>
      <c r="E25" s="116"/>
    </row>
    <row r="26" spans="2:5" ht="15.95" customHeight="1" thickBot="1">
      <c r="B26" s="23"/>
      <c r="C26" s="24" t="s">
        <v>226</v>
      </c>
      <c r="D26" s="154" t="s">
        <v>348</v>
      </c>
      <c r="E26" s="116"/>
    </row>
    <row r="27" spans="2:5" ht="15.95" customHeight="1" thickTop="1">
      <c r="B27" s="27"/>
      <c r="C27" s="27"/>
      <c r="D27" s="32"/>
      <c r="E27" s="20"/>
    </row>
    <row r="28" spans="2:5" ht="15.95" customHeight="1">
      <c r="B28" s="27"/>
      <c r="C28" s="27"/>
      <c r="D28" s="32"/>
    </row>
    <row r="29" spans="2:5" ht="15.95" customHeight="1"/>
    <row r="30" spans="2:5" ht="15.95" customHeight="1">
      <c r="E30" s="20"/>
    </row>
    <row r="31" spans="2:5" ht="15.95" customHeight="1">
      <c r="E31" s="20"/>
    </row>
    <row r="32" spans="2:5" ht="15.95" customHeight="1">
      <c r="E32" s="20"/>
    </row>
    <row r="33" spans="5:5" ht="15.95" customHeight="1">
      <c r="E33" s="20"/>
    </row>
    <row r="34" spans="5:5" ht="15.95" customHeight="1">
      <c r="E34" s="20"/>
    </row>
    <row r="35" spans="5:5" ht="15.95" customHeight="1">
      <c r="E35" s="20"/>
    </row>
    <row r="36" spans="5:5" ht="15.95" customHeight="1"/>
  </sheetData>
  <dataValidations count="2">
    <dataValidation allowBlank="1" sqref="D6:D7 D19:D20 D9"/>
    <dataValidation type="list" showInputMessage="1" showErrorMessage="1" errorTitle="Unvalid entry" error="_x000a_Please choose among the following:_x000a__x000a_Yes_x000a_No_x000a_Not applicable" promptTitle="Choose among the following" prompt="_x000a_Yes_x000a_No_x000a_Not applicable" sqref="D10:D12 D21:D23">
      <formula1>"Yes,No,Not applicable,&lt;choose option&gt;"</formula1>
    </dataValidation>
  </dataValidations>
  <hyperlinks>
    <hyperlink ref="D14" r:id="rId1"/>
    <hyperlink ref="D26" r:id="rId2"/>
    <hyperlink ref="D15" r:id="rId3"/>
  </hyperlinks>
  <pageMargins left="0.75" right="0.75" top="1" bottom="1" header="0.5" footer="0.5"/>
  <pageSetup paperSize="9" scale="65" orientation="landscape" horizontalDpi="2400" verticalDpi="2400"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showGridLines="0" zoomScale="85" zoomScaleNormal="85" zoomScaleSheetLayoutView="110" zoomScalePageLayoutView="150" workbookViewId="0"/>
  </sheetViews>
  <sheetFormatPr defaultColWidth="3.5" defaultRowHeight="24" customHeight="1"/>
  <cols>
    <col min="1" max="1" width="3.5" style="20"/>
    <col min="2" max="2" width="55.625" style="20" customWidth="1"/>
    <col min="3" max="3" width="52" style="20" customWidth="1"/>
    <col min="4" max="4" width="20.25" style="20" customWidth="1"/>
    <col min="5" max="5" width="6.875" style="20" bestFit="1" customWidth="1"/>
    <col min="6" max="6" width="32.875" style="20" bestFit="1" customWidth="1"/>
    <col min="7" max="7" width="32" style="21" customWidth="1"/>
    <col min="8" max="8" width="46.5" style="21" customWidth="1"/>
    <col min="9" max="16384" width="3.5" style="20"/>
  </cols>
  <sheetData>
    <row r="1" spans="2:8" ht="15.95" customHeight="1"/>
    <row r="2" spans="2:8" ht="24.95" customHeight="1">
      <c r="B2" s="22" t="s">
        <v>91</v>
      </c>
      <c r="C2" s="34"/>
      <c r="E2" s="43"/>
    </row>
    <row r="3" spans="2:8" ht="15.95" customHeight="1">
      <c r="B3" s="117"/>
      <c r="E3" s="43"/>
    </row>
    <row r="4" spans="2:8" ht="15" customHeight="1" thickBot="1">
      <c r="D4" s="43" t="s">
        <v>90</v>
      </c>
      <c r="E4" s="43" t="s">
        <v>228</v>
      </c>
      <c r="F4" s="44" t="s">
        <v>284</v>
      </c>
      <c r="G4" s="43" t="s">
        <v>283</v>
      </c>
      <c r="H4" s="28"/>
    </row>
    <row r="5" spans="2:8" ht="16.5" customHeight="1">
      <c r="B5" s="26" t="s">
        <v>232</v>
      </c>
      <c r="C5" s="131" t="s">
        <v>298</v>
      </c>
      <c r="D5" s="172">
        <v>59482336179.07</v>
      </c>
      <c r="E5" s="133" t="s">
        <v>341</v>
      </c>
      <c r="F5" s="180" t="s">
        <v>344</v>
      </c>
      <c r="G5" s="118"/>
    </row>
    <row r="6" spans="2:8" ht="16.5" customHeight="1">
      <c r="B6" s="121" t="s">
        <v>229</v>
      </c>
      <c r="C6" s="131" t="s">
        <v>295</v>
      </c>
      <c r="D6" s="153">
        <v>544837591342.91998</v>
      </c>
      <c r="E6" s="179" t="s">
        <v>341</v>
      </c>
      <c r="F6" s="181" t="s">
        <v>446</v>
      </c>
      <c r="G6" s="118"/>
    </row>
    <row r="7" spans="2:8" ht="16.5" customHeight="1">
      <c r="C7" s="131" t="s">
        <v>296</v>
      </c>
      <c r="D7" s="153">
        <v>52283136206</v>
      </c>
      <c r="E7" s="179" t="s">
        <v>341</v>
      </c>
      <c r="F7" s="181" t="s">
        <v>446</v>
      </c>
      <c r="G7" s="118"/>
    </row>
    <row r="8" spans="2:8" s="130" customFormat="1" ht="16.5" customHeight="1">
      <c r="B8" s="132"/>
      <c r="C8" s="131" t="s">
        <v>297</v>
      </c>
      <c r="D8" s="177">
        <v>57973813979</v>
      </c>
      <c r="E8" s="179" t="s">
        <v>341</v>
      </c>
      <c r="F8" s="181" t="s">
        <v>446</v>
      </c>
      <c r="G8" s="118"/>
      <c r="H8" s="128"/>
    </row>
    <row r="9" spans="2:8" ht="15.95" customHeight="1">
      <c r="B9" s="27"/>
      <c r="C9" s="131" t="s">
        <v>299</v>
      </c>
      <c r="D9" s="153">
        <v>7872319541.8699999</v>
      </c>
      <c r="E9" s="179" t="s">
        <v>341</v>
      </c>
      <c r="F9" s="174" t="s">
        <v>445</v>
      </c>
      <c r="G9" s="118"/>
    </row>
    <row r="10" spans="2:8" ht="15.95" customHeight="1">
      <c r="B10" s="27"/>
      <c r="C10" s="131" t="s">
        <v>300</v>
      </c>
      <c r="D10" s="153">
        <v>82586110000</v>
      </c>
      <c r="E10" s="179" t="s">
        <v>341</v>
      </c>
      <c r="F10" s="181" t="s">
        <v>485</v>
      </c>
      <c r="G10" s="118"/>
    </row>
    <row r="11" spans="2:8" ht="15.95" customHeight="1">
      <c r="B11" s="26" t="s">
        <v>233</v>
      </c>
      <c r="C11" s="131" t="s">
        <v>230</v>
      </c>
      <c r="D11" s="153">
        <v>126958343.509</v>
      </c>
      <c r="E11" s="179" t="s">
        <v>576</v>
      </c>
      <c r="F11" s="135" t="s">
        <v>490</v>
      </c>
      <c r="G11" s="118" t="s">
        <v>575</v>
      </c>
    </row>
    <row r="12" spans="2:8" s="130" customFormat="1" ht="15.95" customHeight="1">
      <c r="B12" s="33" t="s">
        <v>229</v>
      </c>
      <c r="C12" s="131" t="s">
        <v>531</v>
      </c>
      <c r="D12" s="153" t="s">
        <v>404</v>
      </c>
      <c r="E12" s="179" t="s">
        <v>341</v>
      </c>
      <c r="F12" s="135"/>
      <c r="G12" s="118"/>
      <c r="H12" s="128"/>
    </row>
    <row r="13" spans="2:8" ht="15.95" customHeight="1">
      <c r="B13" s="119"/>
      <c r="C13" s="131" t="s">
        <v>231</v>
      </c>
      <c r="D13" s="153">
        <v>71509021.076000005</v>
      </c>
      <c r="E13" s="179" t="s">
        <v>578</v>
      </c>
      <c r="F13" s="135" t="s">
        <v>491</v>
      </c>
      <c r="G13" s="118" t="s">
        <v>577</v>
      </c>
    </row>
    <row r="14" spans="2:8" s="130" customFormat="1" ht="15.95" customHeight="1">
      <c r="B14" s="119"/>
      <c r="C14" s="131" t="s">
        <v>509</v>
      </c>
      <c r="D14" s="153" t="s">
        <v>404</v>
      </c>
      <c r="E14" s="179" t="s">
        <v>341</v>
      </c>
      <c r="F14" s="135"/>
      <c r="G14" s="118"/>
      <c r="H14" s="128"/>
    </row>
    <row r="15" spans="2:8" s="130" customFormat="1" ht="15.95" customHeight="1">
      <c r="B15" s="119"/>
      <c r="C15" s="131" t="s">
        <v>510</v>
      </c>
      <c r="D15" s="153">
        <v>23394381.219999999</v>
      </c>
      <c r="E15" s="179" t="s">
        <v>456</v>
      </c>
      <c r="F15" s="135" t="s">
        <v>553</v>
      </c>
      <c r="G15" s="118"/>
      <c r="H15" s="128"/>
    </row>
    <row r="16" spans="2:8" s="130" customFormat="1" ht="15.95" customHeight="1">
      <c r="B16" s="119"/>
      <c r="C16" s="131" t="s">
        <v>532</v>
      </c>
      <c r="D16" s="153">
        <v>69833973.799999997</v>
      </c>
      <c r="E16" s="179" t="s">
        <v>341</v>
      </c>
      <c r="F16" s="135" t="s">
        <v>553</v>
      </c>
      <c r="G16" s="118"/>
      <c r="H16" s="128"/>
    </row>
    <row r="17" spans="2:8" s="130" customFormat="1" ht="15.95" customHeight="1">
      <c r="B17" s="119"/>
      <c r="C17" s="131" t="s">
        <v>511</v>
      </c>
      <c r="D17" s="153">
        <v>7890261.1600000001</v>
      </c>
      <c r="E17" s="179" t="s">
        <v>456</v>
      </c>
      <c r="F17" s="135" t="s">
        <v>553</v>
      </c>
      <c r="G17" s="118"/>
      <c r="H17" s="128"/>
    </row>
    <row r="18" spans="2:8" s="130" customFormat="1" ht="15.95" customHeight="1">
      <c r="B18" s="119"/>
      <c r="C18" s="131" t="s">
        <v>533</v>
      </c>
      <c r="D18" s="153">
        <v>37684825.640000001</v>
      </c>
      <c r="E18" s="179" t="s">
        <v>341</v>
      </c>
      <c r="F18" s="135" t="s">
        <v>553</v>
      </c>
      <c r="G18" s="118"/>
      <c r="H18" s="128"/>
    </row>
    <row r="19" spans="2:8" s="130" customFormat="1" ht="15.95" customHeight="1">
      <c r="B19" s="119"/>
      <c r="C19" s="131" t="s">
        <v>512</v>
      </c>
      <c r="D19" s="153">
        <v>27085</v>
      </c>
      <c r="E19" s="179" t="s">
        <v>456</v>
      </c>
      <c r="F19" s="135" t="s">
        <v>553</v>
      </c>
      <c r="G19" s="118"/>
      <c r="H19" s="128"/>
    </row>
    <row r="20" spans="2:8" s="130" customFormat="1" ht="15.95" customHeight="1">
      <c r="B20" s="119"/>
      <c r="C20" s="131" t="s">
        <v>534</v>
      </c>
      <c r="D20" s="153">
        <v>4851044.7699999996</v>
      </c>
      <c r="E20" s="179" t="s">
        <v>341</v>
      </c>
      <c r="F20" s="135" t="s">
        <v>553</v>
      </c>
      <c r="G20" s="118"/>
      <c r="H20" s="128"/>
    </row>
    <row r="21" spans="2:8" s="130" customFormat="1" ht="15.95" customHeight="1">
      <c r="B21" s="119"/>
      <c r="C21" s="131" t="s">
        <v>513</v>
      </c>
      <c r="D21" s="153">
        <v>1751288.02</v>
      </c>
      <c r="E21" s="179" t="s">
        <v>456</v>
      </c>
      <c r="F21" s="135" t="s">
        <v>553</v>
      </c>
      <c r="G21" s="118"/>
      <c r="H21" s="128"/>
    </row>
    <row r="22" spans="2:8" s="130" customFormat="1" ht="15.95" customHeight="1">
      <c r="B22" s="119"/>
      <c r="C22" s="131" t="s">
        <v>535</v>
      </c>
      <c r="D22" s="153">
        <v>3136635.26</v>
      </c>
      <c r="E22" s="179" t="s">
        <v>341</v>
      </c>
      <c r="F22" s="135" t="s">
        <v>553</v>
      </c>
      <c r="G22" s="118"/>
      <c r="H22" s="128"/>
    </row>
    <row r="23" spans="2:8" s="130" customFormat="1" ht="15.95" customHeight="1">
      <c r="B23" s="119"/>
      <c r="C23" s="131" t="s">
        <v>554</v>
      </c>
      <c r="D23" s="153">
        <v>1519347.36</v>
      </c>
      <c r="E23" s="179" t="s">
        <v>456</v>
      </c>
      <c r="F23" s="135" t="s">
        <v>553</v>
      </c>
      <c r="G23" s="118"/>
      <c r="H23" s="128"/>
    </row>
    <row r="24" spans="2:8" s="130" customFormat="1" ht="15.95" customHeight="1">
      <c r="B24" s="119"/>
      <c r="C24" s="131" t="s">
        <v>555</v>
      </c>
      <c r="D24" s="153">
        <v>1814146.11</v>
      </c>
      <c r="E24" s="179" t="s">
        <v>341</v>
      </c>
      <c r="F24" s="135" t="s">
        <v>553</v>
      </c>
      <c r="G24" s="118"/>
      <c r="H24" s="128"/>
    </row>
    <row r="25" spans="2:8" s="130" customFormat="1" ht="15.95" customHeight="1">
      <c r="B25" s="119"/>
      <c r="C25" s="131" t="s">
        <v>514</v>
      </c>
      <c r="D25" s="153">
        <v>645374</v>
      </c>
      <c r="E25" s="179" t="s">
        <v>456</v>
      </c>
      <c r="F25" s="135" t="s">
        <v>553</v>
      </c>
      <c r="G25" s="118"/>
      <c r="H25" s="128"/>
    </row>
    <row r="26" spans="2:8" s="130" customFormat="1" ht="15.95" customHeight="1">
      <c r="B26" s="119"/>
      <c r="C26" s="131" t="s">
        <v>536</v>
      </c>
      <c r="D26" s="153">
        <v>1146715.22</v>
      </c>
      <c r="E26" s="179" t="s">
        <v>341</v>
      </c>
      <c r="F26" s="135" t="s">
        <v>553</v>
      </c>
      <c r="G26" s="118"/>
      <c r="H26" s="128"/>
    </row>
    <row r="27" spans="2:8" s="130" customFormat="1" ht="15.95" customHeight="1">
      <c r="B27" s="119"/>
      <c r="C27" s="131" t="s">
        <v>556</v>
      </c>
      <c r="D27" s="153">
        <v>127466.66</v>
      </c>
      <c r="E27" s="179" t="s">
        <v>456</v>
      </c>
      <c r="F27" s="135" t="s">
        <v>553</v>
      </c>
      <c r="G27" s="118"/>
      <c r="H27" s="128"/>
    </row>
    <row r="28" spans="2:8" s="130" customFormat="1" ht="15.95" customHeight="1">
      <c r="B28" s="119"/>
      <c r="C28" s="131" t="s">
        <v>557</v>
      </c>
      <c r="D28" s="153">
        <v>1141492.48</v>
      </c>
      <c r="E28" s="179" t="s">
        <v>341</v>
      </c>
      <c r="F28" s="135" t="s">
        <v>553</v>
      </c>
      <c r="G28" s="118"/>
      <c r="H28" s="128"/>
    </row>
    <row r="29" spans="2:8" s="130" customFormat="1" ht="15.95" customHeight="1">
      <c r="B29" s="119"/>
      <c r="C29" s="131" t="s">
        <v>558</v>
      </c>
      <c r="D29" s="153">
        <v>338489</v>
      </c>
      <c r="E29" s="179" t="s">
        <v>456</v>
      </c>
      <c r="F29" s="135" t="s">
        <v>553</v>
      </c>
      <c r="G29" s="118"/>
      <c r="H29" s="128"/>
    </row>
    <row r="30" spans="2:8" s="130" customFormat="1" ht="15.95" customHeight="1">
      <c r="B30" s="119"/>
      <c r="C30" s="131" t="s">
        <v>559</v>
      </c>
      <c r="D30" s="153">
        <v>1010414.92</v>
      </c>
      <c r="E30" s="179" t="s">
        <v>341</v>
      </c>
      <c r="F30" s="135" t="s">
        <v>553</v>
      </c>
      <c r="G30" s="118"/>
      <c r="H30" s="128"/>
    </row>
    <row r="31" spans="2:8" s="130" customFormat="1" ht="15.95" customHeight="1">
      <c r="B31" s="119"/>
      <c r="C31" s="131" t="s">
        <v>560</v>
      </c>
      <c r="D31" s="153">
        <v>322557</v>
      </c>
      <c r="E31" s="179" t="s">
        <v>456</v>
      </c>
      <c r="F31" s="135" t="s">
        <v>553</v>
      </c>
      <c r="G31" s="118"/>
      <c r="H31" s="128"/>
    </row>
    <row r="32" spans="2:8" s="130" customFormat="1" ht="15.95" customHeight="1">
      <c r="B32" s="119"/>
      <c r="C32" s="131" t="s">
        <v>561</v>
      </c>
      <c r="D32" s="153">
        <v>770285.37</v>
      </c>
      <c r="E32" s="179" t="s">
        <v>341</v>
      </c>
      <c r="F32" s="135" t="s">
        <v>553</v>
      </c>
      <c r="G32" s="118"/>
      <c r="H32" s="128"/>
    </row>
    <row r="33" spans="1:8" s="130" customFormat="1" ht="15.95" customHeight="1">
      <c r="B33" s="119"/>
      <c r="C33" s="131" t="s">
        <v>562</v>
      </c>
      <c r="D33" s="153">
        <v>31790.74</v>
      </c>
      <c r="E33" s="179" t="s">
        <v>456</v>
      </c>
      <c r="F33" s="135" t="s">
        <v>553</v>
      </c>
      <c r="G33" s="118"/>
      <c r="H33" s="128"/>
    </row>
    <row r="34" spans="1:8" s="130" customFormat="1" ht="15.95" customHeight="1">
      <c r="B34" s="119"/>
      <c r="C34" s="131" t="s">
        <v>563</v>
      </c>
      <c r="D34" s="153">
        <v>759181.85</v>
      </c>
      <c r="E34" s="179" t="s">
        <v>341</v>
      </c>
      <c r="F34" s="135" t="s">
        <v>553</v>
      </c>
      <c r="G34" s="118"/>
      <c r="H34" s="128"/>
    </row>
    <row r="35" spans="1:8" s="130" customFormat="1" ht="15.95" customHeight="1">
      <c r="B35" s="119"/>
      <c r="C35" s="131" t="s">
        <v>515</v>
      </c>
      <c r="D35" s="153">
        <v>80550</v>
      </c>
      <c r="E35" s="179" t="s">
        <v>456</v>
      </c>
      <c r="F35" s="135" t="s">
        <v>553</v>
      </c>
      <c r="G35" s="118"/>
      <c r="H35" s="128"/>
    </row>
    <row r="36" spans="1:8" s="130" customFormat="1" ht="15.95" customHeight="1">
      <c r="B36" s="119"/>
      <c r="C36" s="131" t="s">
        <v>537</v>
      </c>
      <c r="D36" s="153">
        <v>96179.1</v>
      </c>
      <c r="E36" s="179" t="s">
        <v>341</v>
      </c>
      <c r="F36" s="135" t="s">
        <v>553</v>
      </c>
      <c r="G36" s="118"/>
      <c r="H36" s="128"/>
    </row>
    <row r="37" spans="1:8" s="130" customFormat="1" ht="15.95" customHeight="1">
      <c r="B37" s="119"/>
      <c r="C37" s="131" t="s">
        <v>516</v>
      </c>
      <c r="D37" s="153">
        <v>60580</v>
      </c>
      <c r="E37" s="179" t="s">
        <v>456</v>
      </c>
      <c r="F37" s="135" t="s">
        <v>553</v>
      </c>
      <c r="G37" s="118"/>
      <c r="H37" s="128"/>
    </row>
    <row r="38" spans="1:8" s="130" customFormat="1" ht="15.95" customHeight="1">
      <c r="B38" s="119"/>
      <c r="C38" s="131" t="s">
        <v>538</v>
      </c>
      <c r="D38" s="153">
        <v>723343.28</v>
      </c>
      <c r="E38" s="179" t="s">
        <v>341</v>
      </c>
      <c r="F38" s="135" t="s">
        <v>553</v>
      </c>
      <c r="G38" s="118"/>
      <c r="H38" s="128"/>
    </row>
    <row r="39" spans="1:8" s="130" customFormat="1" ht="15.95" customHeight="1">
      <c r="B39" s="119"/>
      <c r="C39" s="131" t="s">
        <v>517</v>
      </c>
      <c r="D39" s="153">
        <v>19200</v>
      </c>
      <c r="E39" s="179" t="s">
        <v>456</v>
      </c>
      <c r="F39" s="135" t="s">
        <v>553</v>
      </c>
      <c r="G39" s="118"/>
      <c r="H39" s="128"/>
    </row>
    <row r="40" spans="1:8" s="130" customFormat="1" ht="15.95" customHeight="1">
      <c r="B40" s="119"/>
      <c r="C40" s="131" t="s">
        <v>539</v>
      </c>
      <c r="D40" s="153">
        <v>229253.73</v>
      </c>
      <c r="E40" s="179" t="s">
        <v>341</v>
      </c>
      <c r="F40" s="135" t="s">
        <v>553</v>
      </c>
      <c r="G40" s="118"/>
      <c r="H40" s="128"/>
    </row>
    <row r="41" spans="1:8" s="130" customFormat="1" ht="15.95" customHeight="1">
      <c r="B41" s="26" t="s">
        <v>234</v>
      </c>
      <c r="C41" s="131" t="s">
        <v>230</v>
      </c>
      <c r="D41" s="153">
        <v>123029846.09999999</v>
      </c>
      <c r="E41" s="179" t="s">
        <v>576</v>
      </c>
      <c r="F41" s="175" t="s">
        <v>492</v>
      </c>
      <c r="G41" s="118" t="s">
        <v>579</v>
      </c>
      <c r="H41" s="128"/>
    </row>
    <row r="42" spans="1:8" s="130" customFormat="1" ht="15.95" customHeight="1">
      <c r="B42" s="119" t="s">
        <v>229</v>
      </c>
      <c r="C42" s="131" t="s">
        <v>231</v>
      </c>
      <c r="D42" s="153">
        <v>31827519.291999999</v>
      </c>
      <c r="E42" s="179" t="s">
        <v>578</v>
      </c>
      <c r="F42" s="175" t="s">
        <v>492</v>
      </c>
      <c r="G42" s="118" t="s">
        <v>580</v>
      </c>
      <c r="H42" s="128"/>
    </row>
    <row r="43" spans="1:8" ht="15.95" customHeight="1">
      <c r="A43"/>
      <c r="B43"/>
      <c r="C43" s="131" t="s">
        <v>531</v>
      </c>
      <c r="D43" s="153" t="s">
        <v>404</v>
      </c>
      <c r="E43" s="179" t="s">
        <v>341</v>
      </c>
      <c r="F43" s="175"/>
      <c r="G43" s="118"/>
    </row>
    <row r="44" spans="1:8" ht="15.95" customHeight="1">
      <c r="A44"/>
      <c r="B44"/>
      <c r="C44" s="131" t="s">
        <v>509</v>
      </c>
      <c r="D44" s="153" t="s">
        <v>404</v>
      </c>
      <c r="E44" s="179" t="s">
        <v>341</v>
      </c>
      <c r="F44" s="175"/>
      <c r="G44" s="118"/>
    </row>
    <row r="45" spans="1:8" ht="15.95" customHeight="1">
      <c r="B45" s="120"/>
      <c r="C45" s="131" t="s">
        <v>540</v>
      </c>
      <c r="D45" s="153">
        <v>23561886.629999999</v>
      </c>
      <c r="E45" s="179" t="s">
        <v>341</v>
      </c>
      <c r="F45" s="135" t="s">
        <v>453</v>
      </c>
      <c r="G45" s="118"/>
    </row>
    <row r="46" spans="1:8" s="130" customFormat="1" ht="15.95" customHeight="1">
      <c r="B46" s="120"/>
      <c r="C46" s="131" t="s">
        <v>518</v>
      </c>
      <c r="D46" s="153">
        <v>67164.02</v>
      </c>
      <c r="E46" s="179" t="s">
        <v>456</v>
      </c>
      <c r="F46" s="135" t="s">
        <v>453</v>
      </c>
      <c r="G46" s="118"/>
      <c r="H46" s="128"/>
    </row>
    <row r="47" spans="1:8" s="130" customFormat="1" ht="15.95" customHeight="1">
      <c r="B47" s="120"/>
      <c r="C47" s="131" t="s">
        <v>541</v>
      </c>
      <c r="D47" s="153">
        <v>721806.6</v>
      </c>
      <c r="E47" s="179" t="s">
        <v>341</v>
      </c>
      <c r="F47" s="135" t="s">
        <v>453</v>
      </c>
      <c r="G47" s="118"/>
      <c r="H47" s="128"/>
    </row>
    <row r="48" spans="1:8" s="130" customFormat="1" ht="15.95" customHeight="1">
      <c r="B48" s="120"/>
      <c r="C48" s="131" t="s">
        <v>519</v>
      </c>
      <c r="D48" s="153">
        <v>960</v>
      </c>
      <c r="E48" s="179" t="s">
        <v>456</v>
      </c>
      <c r="F48" s="135" t="s">
        <v>453</v>
      </c>
      <c r="G48" s="118"/>
      <c r="H48" s="128"/>
    </row>
    <row r="49" spans="2:8" s="130" customFormat="1" ht="15.95" customHeight="1">
      <c r="B49" s="120"/>
      <c r="C49" s="131" t="s">
        <v>564</v>
      </c>
      <c r="D49" s="153">
        <v>600000</v>
      </c>
      <c r="E49" s="179" t="s">
        <v>341</v>
      </c>
      <c r="F49" s="135" t="s">
        <v>453</v>
      </c>
      <c r="G49" s="118" t="s">
        <v>565</v>
      </c>
      <c r="H49" s="128"/>
    </row>
    <row r="50" spans="2:8" s="130" customFormat="1" ht="15.95" customHeight="1">
      <c r="B50" s="120"/>
      <c r="C50" s="131" t="s">
        <v>566</v>
      </c>
      <c r="D50" s="153">
        <v>500</v>
      </c>
      <c r="E50" s="179" t="s">
        <v>456</v>
      </c>
      <c r="F50" s="135" t="s">
        <v>453</v>
      </c>
      <c r="G50" s="118" t="s">
        <v>565</v>
      </c>
      <c r="H50" s="128"/>
    </row>
    <row r="51" spans="2:8" s="130" customFormat="1" ht="15.95" customHeight="1">
      <c r="B51" s="120"/>
      <c r="C51" s="131" t="s">
        <v>567</v>
      </c>
      <c r="D51" s="153">
        <v>466568.9</v>
      </c>
      <c r="E51" s="179" t="s">
        <v>341</v>
      </c>
      <c r="F51" s="135" t="s">
        <v>453</v>
      </c>
      <c r="G51" s="118" t="s">
        <v>569</v>
      </c>
      <c r="H51" s="128"/>
    </row>
    <row r="52" spans="2:8" s="130" customFormat="1" ht="15.95" customHeight="1">
      <c r="B52" s="120"/>
      <c r="C52" s="131" t="s">
        <v>568</v>
      </c>
      <c r="D52" s="153">
        <v>773.8</v>
      </c>
      <c r="E52" s="179" t="s">
        <v>456</v>
      </c>
      <c r="F52" s="135" t="s">
        <v>453</v>
      </c>
      <c r="G52" s="118" t="s">
        <v>569</v>
      </c>
      <c r="H52" s="128"/>
    </row>
    <row r="53" spans="2:8" s="130" customFormat="1" ht="15.95" customHeight="1">
      <c r="B53" s="120"/>
      <c r="C53" s="131" t="s">
        <v>542</v>
      </c>
      <c r="D53" s="153">
        <v>245420.79999999999</v>
      </c>
      <c r="E53" s="179" t="s">
        <v>341</v>
      </c>
      <c r="F53" s="135" t="s">
        <v>453</v>
      </c>
      <c r="G53" s="118"/>
      <c r="H53" s="128"/>
    </row>
    <row r="54" spans="2:8" s="130" customFormat="1" ht="15.95" customHeight="1">
      <c r="B54" s="120"/>
      <c r="C54" s="131" t="s">
        <v>520</v>
      </c>
      <c r="D54" s="153">
        <v>1076.9000000000001</v>
      </c>
      <c r="E54" s="179" t="s">
        <v>456</v>
      </c>
      <c r="F54" s="135" t="s">
        <v>453</v>
      </c>
      <c r="G54" s="118"/>
      <c r="H54" s="128"/>
    </row>
    <row r="55" spans="2:8" s="130" customFormat="1" ht="15.95" customHeight="1">
      <c r="B55" s="120"/>
      <c r="C55" s="131" t="s">
        <v>543</v>
      </c>
      <c r="D55" s="153">
        <v>207176.59</v>
      </c>
      <c r="E55" s="179" t="s">
        <v>341</v>
      </c>
      <c r="F55" s="135" t="s">
        <v>453</v>
      </c>
      <c r="G55" s="118"/>
      <c r="H55" s="128"/>
    </row>
    <row r="56" spans="2:8" s="130" customFormat="1" ht="15.95" customHeight="1">
      <c r="B56" s="120"/>
      <c r="C56" s="131" t="s">
        <v>521</v>
      </c>
      <c r="D56" s="153">
        <v>1034</v>
      </c>
      <c r="E56" s="179" t="s">
        <v>456</v>
      </c>
      <c r="F56" s="135" t="s">
        <v>453</v>
      </c>
      <c r="G56" s="118"/>
      <c r="H56" s="128"/>
    </row>
    <row r="57" spans="2:8" s="130" customFormat="1" ht="15.95" customHeight="1">
      <c r="B57" s="120"/>
      <c r="C57" s="131" t="s">
        <v>544</v>
      </c>
      <c r="D57" s="153">
        <v>113520</v>
      </c>
      <c r="E57" s="179" t="s">
        <v>341</v>
      </c>
      <c r="F57" s="135" t="s">
        <v>453</v>
      </c>
      <c r="G57" s="118"/>
      <c r="H57" s="128"/>
    </row>
    <row r="58" spans="2:8" s="130" customFormat="1" ht="15.95" customHeight="1">
      <c r="B58" s="120"/>
      <c r="C58" s="131" t="s">
        <v>522</v>
      </c>
      <c r="D58" s="153">
        <v>550</v>
      </c>
      <c r="E58" s="179" t="s">
        <v>456</v>
      </c>
      <c r="F58" s="135" t="s">
        <v>453</v>
      </c>
      <c r="G58" s="118"/>
      <c r="H58" s="128"/>
    </row>
    <row r="59" spans="2:8" s="130" customFormat="1" ht="15.95" customHeight="1">
      <c r="B59" s="120"/>
      <c r="C59" s="131" t="s">
        <v>545</v>
      </c>
      <c r="D59" s="153">
        <v>67200</v>
      </c>
      <c r="E59" s="179" t="s">
        <v>341</v>
      </c>
      <c r="F59" s="135" t="s">
        <v>453</v>
      </c>
      <c r="G59" s="118"/>
      <c r="H59" s="128"/>
    </row>
    <row r="60" spans="2:8" s="130" customFormat="1" ht="15.95" customHeight="1">
      <c r="B60" s="120"/>
      <c r="C60" s="131" t="s">
        <v>523</v>
      </c>
      <c r="D60" s="153">
        <v>52</v>
      </c>
      <c r="E60" s="179" t="s">
        <v>456</v>
      </c>
      <c r="F60" s="135" t="s">
        <v>453</v>
      </c>
      <c r="G60" s="118"/>
      <c r="H60" s="128"/>
    </row>
    <row r="61" spans="2:8" s="130" customFormat="1" ht="15" customHeight="1">
      <c r="B61" s="120"/>
      <c r="C61" s="131" t="s">
        <v>546</v>
      </c>
      <c r="D61" s="153">
        <v>45000</v>
      </c>
      <c r="E61" s="179" t="s">
        <v>341</v>
      </c>
      <c r="F61" s="135" t="s">
        <v>453</v>
      </c>
      <c r="G61" s="118"/>
      <c r="H61" s="128"/>
    </row>
    <row r="62" spans="2:8" s="130" customFormat="1" ht="15" customHeight="1">
      <c r="B62" s="120"/>
      <c r="C62" s="131" t="s">
        <v>524</v>
      </c>
      <c r="D62" s="153">
        <v>100</v>
      </c>
      <c r="E62" s="179" t="s">
        <v>456</v>
      </c>
      <c r="F62" s="135" t="s">
        <v>453</v>
      </c>
      <c r="G62" s="118"/>
      <c r="H62" s="128"/>
    </row>
    <row r="63" spans="2:8" s="130" customFormat="1" ht="15.95" customHeight="1">
      <c r="B63" s="120"/>
      <c r="C63" s="131" t="s">
        <v>547</v>
      </c>
      <c r="D63" s="153">
        <v>27458.799999999999</v>
      </c>
      <c r="E63" s="179" t="s">
        <v>341</v>
      </c>
      <c r="F63" s="135" t="s">
        <v>453</v>
      </c>
      <c r="G63" s="118"/>
      <c r="H63" s="128"/>
    </row>
    <row r="64" spans="2:8" s="130" customFormat="1" ht="15.95" customHeight="1">
      <c r="B64" s="120"/>
      <c r="C64" s="131" t="s">
        <v>525</v>
      </c>
      <c r="D64" s="153">
        <v>68.7</v>
      </c>
      <c r="E64" s="179" t="s">
        <v>456</v>
      </c>
      <c r="F64" s="135" t="s">
        <v>453</v>
      </c>
      <c r="G64" s="118"/>
      <c r="H64" s="128"/>
    </row>
    <row r="65" spans="2:8" s="130" customFormat="1" ht="15.95" customHeight="1">
      <c r="B65" s="120"/>
      <c r="C65" s="131" t="s">
        <v>548</v>
      </c>
      <c r="D65" s="153">
        <v>27275.55</v>
      </c>
      <c r="E65" s="179" t="s">
        <v>341</v>
      </c>
      <c r="F65" s="135" t="s">
        <v>453</v>
      </c>
      <c r="G65" s="118"/>
      <c r="H65" s="128"/>
    </row>
    <row r="66" spans="2:8" s="130" customFormat="1" ht="15.95" customHeight="1">
      <c r="B66" s="120"/>
      <c r="C66" s="131" t="s">
        <v>526</v>
      </c>
      <c r="D66" s="153">
        <v>183</v>
      </c>
      <c r="E66" s="179" t="s">
        <v>456</v>
      </c>
      <c r="F66" s="135" t="s">
        <v>453</v>
      </c>
      <c r="G66" s="118"/>
      <c r="H66" s="128"/>
    </row>
    <row r="67" spans="2:8" s="130" customFormat="1" ht="15.95" customHeight="1">
      <c r="B67" s="120"/>
      <c r="C67" s="131" t="s">
        <v>549</v>
      </c>
      <c r="D67" s="153">
        <v>20000</v>
      </c>
      <c r="E67" s="179" t="s">
        <v>341</v>
      </c>
      <c r="F67" s="135" t="s">
        <v>453</v>
      </c>
      <c r="G67" s="118"/>
      <c r="H67" s="128"/>
    </row>
    <row r="68" spans="2:8" s="130" customFormat="1" ht="15.95" customHeight="1">
      <c r="B68" s="120"/>
      <c r="C68" s="131" t="s">
        <v>527</v>
      </c>
      <c r="D68" s="153">
        <v>20</v>
      </c>
      <c r="E68" s="179" t="s">
        <v>456</v>
      </c>
      <c r="F68" s="135" t="s">
        <v>453</v>
      </c>
      <c r="G68" s="118"/>
      <c r="H68" s="128"/>
    </row>
    <row r="69" spans="2:8" s="130" customFormat="1" ht="15.95" customHeight="1">
      <c r="B69" s="120"/>
      <c r="C69" s="131" t="s">
        <v>539</v>
      </c>
      <c r="D69" s="153">
        <v>11518</v>
      </c>
      <c r="E69" s="179" t="s">
        <v>341</v>
      </c>
      <c r="F69" s="135" t="s">
        <v>453</v>
      </c>
      <c r="G69" s="118"/>
      <c r="H69" s="128"/>
    </row>
    <row r="70" spans="2:8" s="130" customFormat="1" ht="15.95" customHeight="1">
      <c r="B70" s="120"/>
      <c r="C70" s="131" t="s">
        <v>517</v>
      </c>
      <c r="D70" s="153">
        <v>90</v>
      </c>
      <c r="E70" s="179" t="s">
        <v>456</v>
      </c>
      <c r="F70" s="135" t="s">
        <v>453</v>
      </c>
      <c r="G70" s="118"/>
      <c r="H70" s="128"/>
    </row>
    <row r="71" spans="2:8" s="130" customFormat="1" ht="15.95" customHeight="1">
      <c r="B71" s="120"/>
      <c r="C71" s="131" t="s">
        <v>550</v>
      </c>
      <c r="D71" s="153">
        <v>9880</v>
      </c>
      <c r="E71" s="179" t="s">
        <v>341</v>
      </c>
      <c r="F71" s="135" t="s">
        <v>453</v>
      </c>
      <c r="G71" s="118"/>
      <c r="H71" s="128"/>
    </row>
    <row r="72" spans="2:8" s="130" customFormat="1" ht="15.95" customHeight="1">
      <c r="B72" s="120"/>
      <c r="C72" s="131" t="s">
        <v>528</v>
      </c>
      <c r="D72" s="153">
        <v>104</v>
      </c>
      <c r="E72" s="179" t="s">
        <v>456</v>
      </c>
      <c r="F72" s="135" t="s">
        <v>453</v>
      </c>
      <c r="G72" s="118"/>
      <c r="H72" s="128"/>
    </row>
    <row r="73" spans="2:8" s="130" customFormat="1" ht="15.95" customHeight="1">
      <c r="B73" s="120"/>
      <c r="C73" s="131" t="s">
        <v>551</v>
      </c>
      <c r="D73" s="153">
        <v>6000</v>
      </c>
      <c r="E73" s="179" t="s">
        <v>341</v>
      </c>
      <c r="F73" s="135" t="s">
        <v>453</v>
      </c>
      <c r="G73" s="118"/>
      <c r="H73" s="128"/>
    </row>
    <row r="74" spans="2:8" s="130" customFormat="1" ht="15.95" customHeight="1">
      <c r="B74" s="120"/>
      <c r="C74" s="131" t="s">
        <v>529</v>
      </c>
      <c r="D74" s="153">
        <v>50</v>
      </c>
      <c r="E74" s="179" t="s">
        <v>456</v>
      </c>
      <c r="F74" s="135" t="s">
        <v>453</v>
      </c>
      <c r="G74" s="118"/>
      <c r="H74" s="128"/>
    </row>
    <row r="75" spans="2:8" s="130" customFormat="1" ht="15.95" customHeight="1">
      <c r="B75" s="120"/>
      <c r="C75" s="131" t="s">
        <v>552</v>
      </c>
      <c r="D75" s="153">
        <v>5760</v>
      </c>
      <c r="E75" s="179" t="s">
        <v>341</v>
      </c>
      <c r="F75" s="135" t="s">
        <v>453</v>
      </c>
      <c r="G75" s="118"/>
      <c r="H75" s="128"/>
    </row>
    <row r="76" spans="2:8" s="130" customFormat="1" ht="15.95" customHeight="1">
      <c r="B76" s="120"/>
      <c r="C76" s="131" t="s">
        <v>530</v>
      </c>
      <c r="D76" s="153">
        <v>18</v>
      </c>
      <c r="E76" s="179" t="s">
        <v>456</v>
      </c>
      <c r="F76" s="135" t="s">
        <v>453</v>
      </c>
      <c r="G76" s="118"/>
      <c r="H76" s="128"/>
    </row>
    <row r="77" spans="2:8" ht="15.95" customHeight="1">
      <c r="B77" s="26" t="s">
        <v>302</v>
      </c>
      <c r="C77" s="131" t="s">
        <v>301</v>
      </c>
      <c r="D77" s="218" t="s">
        <v>310</v>
      </c>
      <c r="E77" s="219"/>
      <c r="F77" s="174" t="s">
        <v>447</v>
      </c>
      <c r="G77" s="118"/>
      <c r="H77" s="20"/>
    </row>
    <row r="78" spans="2:8" ht="15.95" customHeight="1">
      <c r="B78" s="33" t="s">
        <v>223</v>
      </c>
      <c r="C78" s="131" t="s">
        <v>120</v>
      </c>
      <c r="D78" s="216"/>
      <c r="E78" s="217"/>
      <c r="F78" s="136"/>
      <c r="G78" s="118"/>
      <c r="H78" s="20"/>
    </row>
    <row r="79" spans="2:8" ht="15.95" customHeight="1">
      <c r="B79" s="27"/>
      <c r="C79" s="131" t="s">
        <v>224</v>
      </c>
      <c r="D79" s="216" t="s">
        <v>454</v>
      </c>
      <c r="E79" s="217"/>
      <c r="F79" s="174" t="s">
        <v>447</v>
      </c>
      <c r="G79" s="118"/>
      <c r="H79" s="20"/>
    </row>
    <row r="80" spans="2:8" ht="15.95" customHeight="1">
      <c r="B80" s="33"/>
      <c r="C80" s="131" t="s">
        <v>242</v>
      </c>
      <c r="D80" s="216" t="s">
        <v>455</v>
      </c>
      <c r="E80" s="217"/>
      <c r="F80" s="181" t="s">
        <v>446</v>
      </c>
      <c r="G80" s="118"/>
      <c r="H80" s="20"/>
    </row>
    <row r="81" spans="2:8" ht="15.95" customHeight="1">
      <c r="B81" s="30" t="s">
        <v>235</v>
      </c>
      <c r="C81" s="131" t="s">
        <v>92</v>
      </c>
      <c r="D81" s="220" t="s">
        <v>404</v>
      </c>
      <c r="E81" s="221"/>
      <c r="F81" s="135"/>
      <c r="G81" s="118"/>
      <c r="H81" s="20"/>
    </row>
    <row r="82" spans="2:8" ht="15.95" customHeight="1">
      <c r="B82" s="33" t="s">
        <v>243</v>
      </c>
      <c r="C82" s="131" t="s">
        <v>93</v>
      </c>
      <c r="D82" s="218" t="s">
        <v>410</v>
      </c>
      <c r="E82" s="219"/>
      <c r="F82" s="181" t="s">
        <v>448</v>
      </c>
      <c r="G82" s="118"/>
      <c r="H82" s="20"/>
    </row>
    <row r="83" spans="2:8" ht="15.95" customHeight="1">
      <c r="B83" s="29"/>
      <c r="C83" s="131" t="s">
        <v>239</v>
      </c>
      <c r="D83" s="216" t="s">
        <v>351</v>
      </c>
      <c r="E83" s="217"/>
      <c r="F83" s="137"/>
      <c r="G83" s="118"/>
      <c r="H83" s="20"/>
    </row>
    <row r="84" spans="2:8" ht="15.95" customHeight="1">
      <c r="B84" s="30" t="s">
        <v>236</v>
      </c>
      <c r="C84" s="131" t="s">
        <v>94</v>
      </c>
      <c r="D84" s="218" t="s">
        <v>570</v>
      </c>
      <c r="E84" s="219"/>
      <c r="F84" s="174" t="s">
        <v>571</v>
      </c>
      <c r="G84" s="118" t="s">
        <v>572</v>
      </c>
      <c r="H84" s="20"/>
    </row>
    <row r="85" spans="2:8" ht="15.95" customHeight="1">
      <c r="B85" s="30" t="s">
        <v>237</v>
      </c>
      <c r="C85" s="131" t="s">
        <v>121</v>
      </c>
      <c r="D85" s="216" t="s">
        <v>311</v>
      </c>
      <c r="E85" s="217"/>
      <c r="F85" s="137"/>
      <c r="G85" s="118"/>
      <c r="H85" s="20"/>
    </row>
    <row r="86" spans="2:8" ht="15.95" customHeight="1">
      <c r="B86" s="30" t="s">
        <v>238</v>
      </c>
      <c r="C86" s="131" t="s">
        <v>240</v>
      </c>
      <c r="D86" s="222" t="s">
        <v>310</v>
      </c>
      <c r="E86" s="223"/>
      <c r="F86" s="135" t="s">
        <v>449</v>
      </c>
      <c r="G86" s="118"/>
      <c r="H86" s="20"/>
    </row>
    <row r="87" spans="2:8" ht="15.95" customHeight="1">
      <c r="B87" s="43" t="s">
        <v>221</v>
      </c>
      <c r="C87" s="131" t="s">
        <v>241</v>
      </c>
      <c r="D87" s="222" t="s">
        <v>313</v>
      </c>
      <c r="E87" s="223"/>
      <c r="F87" s="136"/>
      <c r="G87" s="118"/>
      <c r="H87" s="20"/>
    </row>
    <row r="88" spans="2:8" ht="15.95" customHeight="1">
      <c r="C88" s="131" t="s">
        <v>220</v>
      </c>
      <c r="D88" s="216" t="s">
        <v>404</v>
      </c>
      <c r="E88" s="217"/>
      <c r="F88" s="137"/>
      <c r="G88" s="118"/>
      <c r="H88" s="20"/>
    </row>
    <row r="89" spans="2:8" ht="15.95" customHeight="1" thickBot="1">
      <c r="B89" s="88"/>
      <c r="C89" s="131" t="s">
        <v>218</v>
      </c>
      <c r="D89" s="224"/>
      <c r="E89" s="225"/>
      <c r="F89" s="138"/>
      <c r="G89" s="118"/>
    </row>
    <row r="90" spans="2:8" ht="15.95" customHeight="1">
      <c r="B90" s="86"/>
      <c r="C90" s="86"/>
      <c r="D90" s="87"/>
      <c r="E90" s="87"/>
      <c r="F90" s="87"/>
      <c r="G90" s="20"/>
      <c r="H90" s="20"/>
    </row>
    <row r="91" spans="2:8" ht="15.95" customHeight="1">
      <c r="G91" s="20"/>
      <c r="H91" s="20"/>
    </row>
    <row r="92" spans="2:8" ht="15.95" customHeight="1" thickBot="1">
      <c r="D92" s="228" t="s">
        <v>114</v>
      </c>
      <c r="E92" s="229"/>
      <c r="G92" s="20"/>
      <c r="H92" s="20"/>
    </row>
    <row r="93" spans="2:8" ht="15.95" customHeight="1">
      <c r="B93" s="26" t="s">
        <v>244</v>
      </c>
      <c r="C93" s="131" t="s">
        <v>246</v>
      </c>
      <c r="D93" s="226" t="s">
        <v>310</v>
      </c>
      <c r="E93" s="227"/>
      <c r="F93" s="134" t="s">
        <v>450</v>
      </c>
      <c r="G93" s="118"/>
    </row>
    <row r="94" spans="2:8" ht="15.95" customHeight="1">
      <c r="B94" s="119" t="s">
        <v>229</v>
      </c>
      <c r="C94" s="24" t="s">
        <v>248</v>
      </c>
      <c r="D94" s="153">
        <v>86695000</v>
      </c>
      <c r="E94" s="176" t="s">
        <v>486</v>
      </c>
      <c r="F94" s="135" t="s">
        <v>451</v>
      </c>
      <c r="G94" s="118"/>
    </row>
    <row r="95" spans="2:8" ht="15.95" customHeight="1">
      <c r="C95" s="24" t="s">
        <v>249</v>
      </c>
      <c r="D95" s="153">
        <v>9513830000</v>
      </c>
      <c r="E95" s="179" t="s">
        <v>341</v>
      </c>
      <c r="F95" s="135" t="s">
        <v>451</v>
      </c>
      <c r="G95" s="118"/>
    </row>
    <row r="96" spans="2:8" ht="15.95" customHeight="1">
      <c r="B96" s="26" t="s">
        <v>250</v>
      </c>
      <c r="C96" s="23" t="s">
        <v>246</v>
      </c>
      <c r="D96" s="222" t="s">
        <v>313</v>
      </c>
      <c r="E96" s="223"/>
      <c r="F96" s="135"/>
      <c r="G96" s="118"/>
    </row>
    <row r="97" spans="2:8" ht="15.95" customHeight="1">
      <c r="B97" s="26" t="s">
        <v>245</v>
      </c>
      <c r="C97" s="23" t="s">
        <v>247</v>
      </c>
      <c r="D97" s="222" t="s">
        <v>310</v>
      </c>
      <c r="E97" s="223"/>
      <c r="F97" s="135" t="s">
        <v>345</v>
      </c>
      <c r="G97" s="118"/>
    </row>
    <row r="98" spans="2:8" ht="15.95" customHeight="1">
      <c r="B98" s="119" t="s">
        <v>229</v>
      </c>
      <c r="C98" s="24" t="s">
        <v>254</v>
      </c>
      <c r="D98" s="153">
        <v>62172643933</v>
      </c>
      <c r="E98" s="179" t="s">
        <v>312</v>
      </c>
      <c r="F98" s="135" t="s">
        <v>345</v>
      </c>
      <c r="G98" s="118"/>
    </row>
    <row r="99" spans="2:8" ht="15.95" customHeight="1">
      <c r="B99" s="26" t="s">
        <v>251</v>
      </c>
      <c r="C99" s="23" t="s">
        <v>255</v>
      </c>
      <c r="D99" s="222" t="s">
        <v>310</v>
      </c>
      <c r="E99" s="223"/>
      <c r="F99" s="135" t="s">
        <v>354</v>
      </c>
      <c r="G99" s="118"/>
    </row>
    <row r="100" spans="2:8" ht="15.95" customHeight="1">
      <c r="B100" s="119" t="s">
        <v>229</v>
      </c>
      <c r="C100" s="24" t="s">
        <v>254</v>
      </c>
      <c r="D100" s="182">
        <v>27050000</v>
      </c>
      <c r="E100" s="179" t="s">
        <v>341</v>
      </c>
      <c r="F100" s="135" t="s">
        <v>346</v>
      </c>
      <c r="G100" s="118"/>
    </row>
    <row r="101" spans="2:8" ht="15.95" customHeight="1">
      <c r="B101" s="26" t="s">
        <v>252</v>
      </c>
      <c r="C101" s="23" t="s">
        <v>256</v>
      </c>
      <c r="D101" s="222" t="s">
        <v>310</v>
      </c>
      <c r="E101" s="223"/>
      <c r="F101" s="135" t="s">
        <v>352</v>
      </c>
      <c r="G101" s="118"/>
    </row>
    <row r="102" spans="2:8" ht="15.95" customHeight="1">
      <c r="B102" s="119" t="s">
        <v>229</v>
      </c>
      <c r="C102" s="24" t="s">
        <v>254</v>
      </c>
      <c r="D102" s="153">
        <v>721265000</v>
      </c>
      <c r="E102" s="179" t="s">
        <v>341</v>
      </c>
      <c r="F102" s="135" t="s">
        <v>452</v>
      </c>
      <c r="G102" s="118"/>
    </row>
    <row r="103" spans="2:8" ht="15.95" customHeight="1">
      <c r="B103" s="26" t="s">
        <v>253</v>
      </c>
      <c r="C103" s="23" t="s">
        <v>257</v>
      </c>
      <c r="D103" s="222" t="s">
        <v>310</v>
      </c>
      <c r="E103" s="223"/>
      <c r="F103" s="135" t="s">
        <v>353</v>
      </c>
      <c r="G103" s="118"/>
    </row>
    <row r="104" spans="2:8" s="130" customFormat="1" ht="15.95" customHeight="1" thickBot="1">
      <c r="B104" s="139" t="s">
        <v>229</v>
      </c>
      <c r="C104" s="131" t="s">
        <v>254</v>
      </c>
      <c r="D104" s="185">
        <v>103850392.839219</v>
      </c>
      <c r="E104" s="183" t="s">
        <v>341</v>
      </c>
      <c r="F104" s="184" t="s">
        <v>573</v>
      </c>
      <c r="G104" s="118" t="s">
        <v>574</v>
      </c>
      <c r="H104" s="128"/>
    </row>
    <row r="105" spans="2:8" ht="15.95" customHeight="1"/>
  </sheetData>
  <mergeCells count="20">
    <mergeCell ref="D103:E103"/>
    <mergeCell ref="D89:E89"/>
    <mergeCell ref="D93:E93"/>
    <mergeCell ref="D96:E96"/>
    <mergeCell ref="D97:E97"/>
    <mergeCell ref="D99:E99"/>
    <mergeCell ref="D101:E101"/>
    <mergeCell ref="D92:E92"/>
    <mergeCell ref="D88:E88"/>
    <mergeCell ref="D77:E77"/>
    <mergeCell ref="D78:E78"/>
    <mergeCell ref="D79:E79"/>
    <mergeCell ref="D80:E80"/>
    <mergeCell ref="D81:E81"/>
    <mergeCell ref="D82:E82"/>
    <mergeCell ref="D83:E83"/>
    <mergeCell ref="D84:E84"/>
    <mergeCell ref="D85:E85"/>
    <mergeCell ref="D86:E86"/>
    <mergeCell ref="D87:E87"/>
  </mergeCells>
  <dataValidations xWindow="1092" yWindow="518" count="2">
    <dataValidation allowBlank="1" sqref="F86:F87 F93:F104 F89 D81:D82 F84 D84 F81 F9 F11:F14 F15:F79"/>
    <dataValidation type="list" allowBlank="1" showInputMessage="1" showErrorMessage="1" errorTitle="Unvalid entry" error="_x000a_Please choose among the following:_x000a__x000a_Yes_x000a_No_x000a_Partially_x000a_Not applicable" promptTitle="Choose among the following" prompt="_x000a_Yes_x000a_No_x000a_Partially_x000a_Not applicable" sqref="D86:E87 D93:E93 D96:E97 D99:E99 D101:E101 D103:E103 D77:E77">
      <formula1>"Yes,No,Partially,Not applicable,&lt;choose option&gt;"</formula1>
    </dataValidation>
  </dataValidations>
  <hyperlinks>
    <hyperlink ref="F5" r:id="rId1"/>
    <hyperlink ref="F9" r:id="rId2"/>
    <hyperlink ref="F77" r:id="rId3"/>
    <hyperlink ref="F79" r:id="rId4"/>
    <hyperlink ref="F8" r:id="rId5"/>
    <hyperlink ref="F84" r:id="rId6"/>
  </hyperlinks>
  <pageMargins left="0.75" right="0.75" top="1" bottom="1" header="0.5" footer="0.5"/>
  <pageSetup paperSize="9" scale="52" orientation="landscape" r:id="rId7"/>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X94"/>
  <sheetViews>
    <sheetView zoomScale="85" zoomScaleNormal="85" zoomScalePageLayoutView="85" workbookViewId="0"/>
  </sheetViews>
  <sheetFormatPr defaultColWidth="10.875" defaultRowHeight="15.75"/>
  <cols>
    <col min="1" max="1" width="3.625" style="1" customWidth="1"/>
    <col min="2" max="2" width="7.375" style="3" customWidth="1"/>
    <col min="3" max="3" width="59.375" style="1" customWidth="1"/>
    <col min="4" max="4" width="38.125" style="1" customWidth="1"/>
    <col min="5" max="5" width="40.5" style="1" customWidth="1"/>
    <col min="6" max="6" width="54.5" style="1" bestFit="1" customWidth="1"/>
    <col min="7" max="7" width="55.875" style="146" customWidth="1"/>
    <col min="8" max="8" width="16.125" style="1" customWidth="1"/>
    <col min="9" max="9" width="37.375" style="1" bestFit="1" customWidth="1"/>
    <col min="10" max="10" width="40.625" style="1" bestFit="1" customWidth="1"/>
    <col min="11" max="11" width="49.875" style="1" bestFit="1" customWidth="1"/>
    <col min="12" max="12" width="26.25" style="1" bestFit="1" customWidth="1"/>
    <col min="13" max="13" width="29" style="1" bestFit="1" customWidth="1"/>
    <col min="14" max="14" width="38.25" style="1" bestFit="1" customWidth="1"/>
    <col min="15" max="15" width="43.375" style="1" bestFit="1" customWidth="1"/>
    <col min="16" max="16" width="36.625" style="1" bestFit="1" customWidth="1"/>
    <col min="17" max="17" width="10.75" style="1" bestFit="1" customWidth="1"/>
    <col min="18" max="18" width="17.375" style="1" bestFit="1" customWidth="1"/>
    <col min="19" max="19" width="49.125" style="1" bestFit="1" customWidth="1"/>
    <col min="20" max="20" width="27.625" style="1" bestFit="1" customWidth="1"/>
    <col min="21" max="21" width="29.875" style="1" bestFit="1" customWidth="1"/>
    <col min="22" max="22" width="44.5" style="1" bestFit="1" customWidth="1"/>
    <col min="23" max="23" width="35.75" style="1" bestFit="1" customWidth="1"/>
    <col min="24" max="24" width="29.625" style="1" bestFit="1" customWidth="1"/>
    <col min="25" max="25" width="38.5" style="1" bestFit="1" customWidth="1"/>
    <col min="26" max="26" width="16.5" style="1" bestFit="1" customWidth="1"/>
    <col min="27" max="27" width="35.75" style="1" bestFit="1" customWidth="1"/>
    <col min="28" max="28" width="17.875" style="1" bestFit="1" customWidth="1"/>
    <col min="29" max="29" width="43.5" style="1" bestFit="1" customWidth="1"/>
    <col min="30" max="30" width="50.25" style="1" bestFit="1" customWidth="1"/>
    <col min="31" max="31" width="29.25" style="1" bestFit="1" customWidth="1"/>
    <col min="32" max="32" width="21.25" style="1" bestFit="1" customWidth="1"/>
    <col min="33" max="33" width="51.625" style="1" bestFit="1" customWidth="1"/>
    <col min="34" max="34" width="49.875" style="1" bestFit="1" customWidth="1"/>
    <col min="35" max="35" width="34.875" style="1" bestFit="1" customWidth="1"/>
    <col min="36" max="36" width="28.75" style="1" bestFit="1" customWidth="1"/>
    <col min="37" max="37" width="50.625" style="1" bestFit="1" customWidth="1"/>
    <col min="38" max="38" width="28.375" style="1" bestFit="1" customWidth="1"/>
    <col min="39" max="39" width="20.25" style="1" bestFit="1" customWidth="1"/>
    <col min="40" max="40" width="31.875" style="1" bestFit="1" customWidth="1"/>
    <col min="41" max="41" width="32.875" style="1" bestFit="1" customWidth="1"/>
    <col min="42" max="42" width="42.875" style="1" bestFit="1" customWidth="1"/>
    <col min="43" max="43" width="27.125" style="1" bestFit="1" customWidth="1"/>
    <col min="44" max="44" width="14.375" style="1" bestFit="1" customWidth="1"/>
    <col min="45" max="45" width="29.375" style="1" bestFit="1" customWidth="1"/>
    <col min="46" max="46" width="21.25" style="1" bestFit="1" customWidth="1"/>
    <col min="47" max="47" width="32.75" style="1" bestFit="1" customWidth="1"/>
    <col min="48" max="48" width="31.875" style="1" bestFit="1" customWidth="1"/>
    <col min="49" max="49" width="23.5" style="1" bestFit="1" customWidth="1"/>
    <col min="50" max="50" width="27.625" style="1" bestFit="1" customWidth="1"/>
    <col min="51" max="51" width="32.625" style="1" bestFit="1" customWidth="1"/>
    <col min="52" max="52" width="26.875" style="1" bestFit="1" customWidth="1"/>
    <col min="53" max="53" width="27.125" style="1" bestFit="1" customWidth="1"/>
    <col min="54" max="54" width="39.125" style="1" bestFit="1" customWidth="1"/>
    <col min="55" max="55" width="12.375" style="1" bestFit="1" customWidth="1"/>
    <col min="56" max="56" width="19" style="1" bestFit="1" customWidth="1"/>
    <col min="57" max="57" width="20.75" style="1" bestFit="1" customWidth="1"/>
    <col min="58" max="58" width="11.75" style="1" bestFit="1" customWidth="1"/>
    <col min="59" max="59" width="44.125" style="1" bestFit="1" customWidth="1"/>
    <col min="60" max="60" width="20.625" style="1" bestFit="1" customWidth="1"/>
    <col min="61" max="61" width="27.75" style="1" bestFit="1" customWidth="1"/>
    <col min="62" max="62" width="23.625" style="1" customWidth="1"/>
    <col min="63" max="63" width="23.5" style="1" customWidth="1"/>
    <col min="64" max="64" width="21.125" style="1" customWidth="1"/>
    <col min="65" max="65" width="16.375" style="1" customWidth="1"/>
    <col min="66" max="66" width="18.875" style="1" customWidth="1"/>
    <col min="67" max="67" width="23.5" style="1" customWidth="1"/>
    <col min="68" max="68" width="17.625" style="1" customWidth="1"/>
    <col min="69" max="69" width="20" style="1" customWidth="1"/>
    <col min="70" max="70" width="18.5" style="1" customWidth="1"/>
    <col min="71" max="71" width="12.5" style="1" customWidth="1"/>
    <col min="72" max="72" width="15.375" style="1" customWidth="1"/>
    <col min="73" max="73" width="16.125" style="1" customWidth="1"/>
    <col min="74" max="74" width="18.5" style="1" customWidth="1"/>
    <col min="75" max="75" width="19.25" style="1" customWidth="1"/>
    <col min="76" max="76" width="17.25" style="1" customWidth="1"/>
    <col min="77" max="77" width="15.375" style="1" customWidth="1"/>
    <col min="78" max="78" width="16.75" style="1" customWidth="1"/>
    <col min="79" max="79" width="16.625" style="1" customWidth="1"/>
    <col min="80" max="80" width="10.875" style="1" customWidth="1"/>
    <col min="81" max="81" width="20.125" style="1" customWidth="1"/>
    <col min="82" max="82" width="20" style="1" customWidth="1"/>
    <col min="83" max="83" width="22.25" style="1" customWidth="1"/>
    <col min="84" max="84" width="15.75" style="1" customWidth="1"/>
    <col min="85" max="85" width="17" style="1" customWidth="1"/>
    <col min="86" max="86" width="15.75" style="1" customWidth="1"/>
    <col min="87" max="87" width="16" style="1" customWidth="1"/>
    <col min="88" max="88" width="10.875" style="1"/>
    <col min="89" max="89" width="13.5" style="1" customWidth="1"/>
    <col min="90" max="90" width="10.875" style="1"/>
    <col min="91" max="91" width="20.375" style="1" customWidth="1"/>
    <col min="92" max="92" width="19.75" style="1" customWidth="1"/>
    <col min="93" max="93" width="16.875" style="1" customWidth="1"/>
    <col min="94" max="94" width="15.75" style="1" customWidth="1"/>
    <col min="95" max="95" width="18.625" style="1" customWidth="1"/>
    <col min="96" max="96" width="20" style="1" customWidth="1"/>
    <col min="97" max="97" width="16.75" style="1" customWidth="1"/>
    <col min="98" max="98" width="16.125" style="1" customWidth="1"/>
    <col min="99" max="99" width="16" style="1" customWidth="1"/>
    <col min="100" max="100" width="18.875" style="1" customWidth="1"/>
    <col min="101" max="102" width="17.625" style="1" customWidth="1"/>
    <col min="103" max="16384" width="10.875" style="1"/>
  </cols>
  <sheetData>
    <row r="1" spans="2:101" ht="15.95" customHeight="1"/>
    <row r="2" spans="2:101" ht="26.25">
      <c r="B2" s="35" t="s">
        <v>200</v>
      </c>
      <c r="G2" s="147" t="s">
        <v>272</v>
      </c>
      <c r="H2" s="16" t="s">
        <v>203</v>
      </c>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row>
    <row r="3" spans="2:101">
      <c r="B3" s="83" t="s">
        <v>201</v>
      </c>
      <c r="G3" s="148" t="s">
        <v>341</v>
      </c>
      <c r="H3" s="85" t="s">
        <v>210</v>
      </c>
      <c r="J3" s="5"/>
      <c r="K3" s="5"/>
      <c r="L3" s="5"/>
      <c r="M3" s="5"/>
      <c r="N3" s="6"/>
    </row>
    <row r="4" spans="2:101" ht="78.75">
      <c r="B4" s="84" t="s">
        <v>207</v>
      </c>
      <c r="H4" s="17" t="s">
        <v>79</v>
      </c>
      <c r="I4" s="64" t="s">
        <v>584</v>
      </c>
      <c r="J4" s="64" t="s">
        <v>585</v>
      </c>
      <c r="K4" s="64" t="s">
        <v>586</v>
      </c>
      <c r="L4" s="64" t="s">
        <v>587</v>
      </c>
      <c r="M4" s="64" t="s">
        <v>588</v>
      </c>
      <c r="N4" s="64" t="s">
        <v>589</v>
      </c>
      <c r="O4" s="64" t="s">
        <v>590</v>
      </c>
      <c r="P4" s="64" t="s">
        <v>591</v>
      </c>
      <c r="Q4" s="64" t="s">
        <v>592</v>
      </c>
      <c r="R4" s="64" t="s">
        <v>593</v>
      </c>
      <c r="S4" s="64" t="s">
        <v>506</v>
      </c>
      <c r="T4" s="64" t="s">
        <v>594</v>
      </c>
      <c r="U4" s="64" t="s">
        <v>595</v>
      </c>
      <c r="V4" s="64" t="s">
        <v>596</v>
      </c>
      <c r="W4" s="64" t="s">
        <v>597</v>
      </c>
      <c r="X4" s="64" t="s">
        <v>598</v>
      </c>
      <c r="Y4" s="64" t="s">
        <v>599</v>
      </c>
      <c r="Z4" s="64" t="s">
        <v>600</v>
      </c>
      <c r="AA4" s="64" t="s">
        <v>601</v>
      </c>
      <c r="AB4" s="64" t="s">
        <v>602</v>
      </c>
      <c r="AC4" s="64" t="s">
        <v>603</v>
      </c>
      <c r="AD4" s="64" t="s">
        <v>604</v>
      </c>
      <c r="AE4" s="64" t="s">
        <v>605</v>
      </c>
      <c r="AF4" s="64" t="s">
        <v>606</v>
      </c>
      <c r="AG4" s="64" t="s">
        <v>607</v>
      </c>
      <c r="AH4" s="64" t="s">
        <v>608</v>
      </c>
      <c r="AI4" s="64" t="s">
        <v>609</v>
      </c>
      <c r="AJ4" s="64" t="s">
        <v>610</v>
      </c>
      <c r="AK4" s="168" t="s">
        <v>504</v>
      </c>
      <c r="AL4" s="64" t="s">
        <v>611</v>
      </c>
      <c r="AM4" s="64" t="s">
        <v>612</v>
      </c>
      <c r="AN4" s="64" t="s">
        <v>613</v>
      </c>
      <c r="AO4" s="64" t="s">
        <v>614</v>
      </c>
      <c r="AP4" s="64" t="s">
        <v>615</v>
      </c>
      <c r="AQ4" s="64" t="s">
        <v>616</v>
      </c>
      <c r="AR4" s="64" t="s">
        <v>617</v>
      </c>
      <c r="AS4" s="64" t="s">
        <v>459</v>
      </c>
      <c r="AT4" s="64" t="s">
        <v>618</v>
      </c>
      <c r="AU4" s="64" t="s">
        <v>619</v>
      </c>
      <c r="AV4" s="64" t="s">
        <v>620</v>
      </c>
      <c r="AW4" s="64" t="s">
        <v>500</v>
      </c>
      <c r="AX4" s="64" t="s">
        <v>621</v>
      </c>
      <c r="AY4" s="64" t="s">
        <v>460</v>
      </c>
      <c r="AZ4" s="64" t="s">
        <v>622</v>
      </c>
      <c r="BA4" s="64" t="s">
        <v>623</v>
      </c>
      <c r="BB4" s="64" t="s">
        <v>624</v>
      </c>
      <c r="BC4" s="64" t="s">
        <v>625</v>
      </c>
      <c r="BD4" s="64" t="s">
        <v>626</v>
      </c>
      <c r="BE4" s="64" t="s">
        <v>627</v>
      </c>
      <c r="BF4" s="64" t="s">
        <v>628</v>
      </c>
      <c r="BG4" s="64" t="s">
        <v>629</v>
      </c>
      <c r="BH4" s="169" t="s">
        <v>630</v>
      </c>
      <c r="BI4" s="171" t="s">
        <v>631</v>
      </c>
      <c r="BJ4" s="155" t="s">
        <v>413</v>
      </c>
      <c r="BK4" s="155" t="s">
        <v>414</v>
      </c>
      <c r="BL4" s="155" t="s">
        <v>632</v>
      </c>
      <c r="BM4" s="155" t="s">
        <v>415</v>
      </c>
      <c r="BN4" s="155" t="s">
        <v>416</v>
      </c>
      <c r="BO4" s="155" t="s">
        <v>417</v>
      </c>
      <c r="BP4" s="155" t="s">
        <v>418</v>
      </c>
      <c r="BQ4" s="155" t="s">
        <v>419</v>
      </c>
      <c r="BR4" s="155" t="s">
        <v>633</v>
      </c>
      <c r="BS4" s="155" t="s">
        <v>634</v>
      </c>
      <c r="BT4" s="155" t="s">
        <v>420</v>
      </c>
      <c r="BU4" s="155" t="s">
        <v>635</v>
      </c>
      <c r="BV4" s="155" t="s">
        <v>636</v>
      </c>
      <c r="BW4" s="155" t="s">
        <v>421</v>
      </c>
      <c r="BX4" s="155" t="s">
        <v>422</v>
      </c>
      <c r="BY4" s="155" t="s">
        <v>423</v>
      </c>
      <c r="BZ4" s="155" t="s">
        <v>424</v>
      </c>
      <c r="CA4" s="155" t="s">
        <v>425</v>
      </c>
      <c r="CB4" s="155" t="s">
        <v>426</v>
      </c>
      <c r="CC4" s="155" t="s">
        <v>427</v>
      </c>
      <c r="CD4" s="155" t="s">
        <v>428</v>
      </c>
      <c r="CE4" s="155" t="s">
        <v>637</v>
      </c>
      <c r="CF4" s="155" t="s">
        <v>429</v>
      </c>
      <c r="CG4" s="155" t="s">
        <v>430</v>
      </c>
      <c r="CH4" s="155" t="s">
        <v>431</v>
      </c>
      <c r="CI4" s="155" t="s">
        <v>432</v>
      </c>
      <c r="CJ4" s="155" t="s">
        <v>638</v>
      </c>
      <c r="CK4" s="155" t="s">
        <v>433</v>
      </c>
      <c r="CL4" s="155" t="s">
        <v>434</v>
      </c>
      <c r="CM4" s="155" t="s">
        <v>639</v>
      </c>
      <c r="CN4" s="155" t="s">
        <v>435</v>
      </c>
      <c r="CO4" s="155" t="s">
        <v>436</v>
      </c>
      <c r="CP4" s="155" t="s">
        <v>437</v>
      </c>
      <c r="CQ4" s="155" t="s">
        <v>438</v>
      </c>
      <c r="CR4" s="155" t="s">
        <v>439</v>
      </c>
      <c r="CS4" s="155" t="s">
        <v>440</v>
      </c>
      <c r="CT4" s="155" t="s">
        <v>441</v>
      </c>
      <c r="CU4" s="155" t="s">
        <v>442</v>
      </c>
      <c r="CV4" s="155" t="s">
        <v>443</v>
      </c>
      <c r="CW4" s="156" t="s">
        <v>583</v>
      </c>
    </row>
    <row r="5" spans="2:101" ht="31.5">
      <c r="B5" s="84"/>
      <c r="H5" s="11" t="s">
        <v>80</v>
      </c>
      <c r="I5" s="157" t="s">
        <v>461</v>
      </c>
      <c r="J5" s="157" t="s">
        <v>462</v>
      </c>
      <c r="K5" s="157" t="s">
        <v>473</v>
      </c>
      <c r="L5" s="157" t="s">
        <v>493</v>
      </c>
      <c r="M5" s="157" t="s">
        <v>463</v>
      </c>
      <c r="N5" s="157" t="s">
        <v>494</v>
      </c>
      <c r="O5" s="157" t="s">
        <v>479</v>
      </c>
      <c r="P5" s="157" t="s">
        <v>495</v>
      </c>
      <c r="Q5" s="157" t="s">
        <v>464</v>
      </c>
      <c r="R5" s="157" t="s">
        <v>496</v>
      </c>
      <c r="S5" s="157" t="s">
        <v>466</v>
      </c>
      <c r="T5" s="157" t="s">
        <v>465</v>
      </c>
      <c r="U5" s="157" t="s">
        <v>404</v>
      </c>
      <c r="V5" s="157" t="s">
        <v>497</v>
      </c>
      <c r="W5" s="157" t="s">
        <v>404</v>
      </c>
      <c r="X5" s="157" t="s">
        <v>404</v>
      </c>
      <c r="Y5" s="157" t="s">
        <v>404</v>
      </c>
      <c r="Z5" s="157" t="s">
        <v>404</v>
      </c>
      <c r="AA5" s="157" t="s">
        <v>467</v>
      </c>
      <c r="AB5" s="157" t="s">
        <v>498</v>
      </c>
      <c r="AC5" s="157" t="s">
        <v>468</v>
      </c>
      <c r="AD5" s="157" t="s">
        <v>469</v>
      </c>
      <c r="AE5" s="157" t="s">
        <v>470</v>
      </c>
      <c r="AF5" s="157" t="s">
        <v>505</v>
      </c>
      <c r="AG5" s="157" t="s">
        <v>471</v>
      </c>
      <c r="AH5" s="157" t="s">
        <v>472</v>
      </c>
      <c r="AI5" s="157" t="s">
        <v>473</v>
      </c>
      <c r="AJ5" s="157" t="s">
        <v>461</v>
      </c>
      <c r="AK5" s="157" t="s">
        <v>404</v>
      </c>
      <c r="AL5" s="157" t="s">
        <v>462</v>
      </c>
      <c r="AM5" s="157" t="s">
        <v>474</v>
      </c>
      <c r="AN5" s="157" t="s">
        <v>475</v>
      </c>
      <c r="AO5" s="157" t="s">
        <v>484</v>
      </c>
      <c r="AP5" s="157" t="s">
        <v>499</v>
      </c>
      <c r="AQ5" s="157" t="s">
        <v>488</v>
      </c>
      <c r="AR5" s="157" t="s">
        <v>483</v>
      </c>
      <c r="AS5" s="157" t="s">
        <v>476</v>
      </c>
      <c r="AT5" s="157" t="s">
        <v>477</v>
      </c>
      <c r="AU5" s="157" t="s">
        <v>478</v>
      </c>
      <c r="AV5" s="157" t="s">
        <v>479</v>
      </c>
      <c r="AW5" s="157" t="s">
        <v>501</v>
      </c>
      <c r="AX5" s="157" t="s">
        <v>480</v>
      </c>
      <c r="AY5" s="157" t="s">
        <v>404</v>
      </c>
      <c r="AZ5" s="157" t="s">
        <v>463</v>
      </c>
      <c r="BA5" s="157" t="s">
        <v>404</v>
      </c>
      <c r="BB5" s="157" t="s">
        <v>473</v>
      </c>
      <c r="BC5" s="157" t="s">
        <v>489</v>
      </c>
      <c r="BD5" s="157" t="s">
        <v>404</v>
      </c>
      <c r="BE5" s="157" t="s">
        <v>487</v>
      </c>
      <c r="BF5" s="157" t="s">
        <v>481</v>
      </c>
      <c r="BG5" s="157" t="s">
        <v>482</v>
      </c>
      <c r="BH5" s="157" t="s">
        <v>483</v>
      </c>
      <c r="BI5" s="157" t="s">
        <v>404</v>
      </c>
      <c r="BJ5" s="157" t="s">
        <v>355</v>
      </c>
      <c r="BK5" s="157" t="s">
        <v>356</v>
      </c>
      <c r="BL5" s="157" t="s">
        <v>357</v>
      </c>
      <c r="BM5" s="158" t="s">
        <v>358</v>
      </c>
      <c r="BN5" s="159" t="s">
        <v>359</v>
      </c>
      <c r="BO5" s="158" t="s">
        <v>360</v>
      </c>
      <c r="BP5" s="158" t="s">
        <v>361</v>
      </c>
      <c r="BQ5" s="158" t="s">
        <v>362</v>
      </c>
      <c r="BR5" s="158" t="s">
        <v>363</v>
      </c>
      <c r="BS5" s="158" t="s">
        <v>364</v>
      </c>
      <c r="BT5" s="158" t="s">
        <v>365</v>
      </c>
      <c r="BU5" s="158" t="s">
        <v>366</v>
      </c>
      <c r="BV5" s="158" t="s">
        <v>367</v>
      </c>
      <c r="BW5" s="158" t="s">
        <v>368</v>
      </c>
      <c r="BX5" s="158" t="s">
        <v>369</v>
      </c>
      <c r="BY5" s="158" t="s">
        <v>370</v>
      </c>
      <c r="BZ5" s="158" t="s">
        <v>371</v>
      </c>
      <c r="CA5" s="158" t="s">
        <v>372</v>
      </c>
      <c r="CB5" s="158" t="s">
        <v>373</v>
      </c>
      <c r="CC5" s="158" t="s">
        <v>374</v>
      </c>
      <c r="CD5" s="158" t="s">
        <v>375</v>
      </c>
      <c r="CE5" s="158" t="s">
        <v>376</v>
      </c>
      <c r="CF5" s="158" t="s">
        <v>377</v>
      </c>
      <c r="CG5" s="158" t="s">
        <v>378</v>
      </c>
      <c r="CH5" s="158" t="s">
        <v>379</v>
      </c>
      <c r="CI5" s="158" t="s">
        <v>380</v>
      </c>
      <c r="CJ5" s="158" t="s">
        <v>381</v>
      </c>
      <c r="CK5" s="158" t="s">
        <v>382</v>
      </c>
      <c r="CL5" s="158" t="s">
        <v>383</v>
      </c>
      <c r="CM5" s="158" t="s">
        <v>384</v>
      </c>
      <c r="CN5" s="157" t="s">
        <v>385</v>
      </c>
      <c r="CO5" s="158" t="s">
        <v>386</v>
      </c>
      <c r="CP5" s="158" t="s">
        <v>387</v>
      </c>
      <c r="CQ5" s="158" t="s">
        <v>388</v>
      </c>
      <c r="CR5" s="158" t="s">
        <v>389</v>
      </c>
      <c r="CS5" s="158" t="s">
        <v>390</v>
      </c>
      <c r="CT5" s="158" t="s">
        <v>391</v>
      </c>
      <c r="CU5" s="158" t="s">
        <v>392</v>
      </c>
      <c r="CV5" s="158" t="s">
        <v>393</v>
      </c>
      <c r="CW5" s="160" t="s">
        <v>311</v>
      </c>
    </row>
    <row r="6" spans="2:101" ht="31.5">
      <c r="H6" s="12" t="s">
        <v>1</v>
      </c>
      <c r="I6" s="157" t="s">
        <v>405</v>
      </c>
      <c r="J6" s="157" t="s">
        <v>405</v>
      </c>
      <c r="K6" s="157" t="s">
        <v>405</v>
      </c>
      <c r="L6" s="157" t="s">
        <v>405</v>
      </c>
      <c r="M6" s="157" t="s">
        <v>405</v>
      </c>
      <c r="N6" s="157" t="s">
        <v>405</v>
      </c>
      <c r="O6" s="157" t="s">
        <v>405</v>
      </c>
      <c r="P6" s="157" t="s">
        <v>405</v>
      </c>
      <c r="Q6" s="157" t="s">
        <v>405</v>
      </c>
      <c r="R6" s="157" t="s">
        <v>405</v>
      </c>
      <c r="S6" s="157" t="s">
        <v>405</v>
      </c>
      <c r="T6" s="157" t="s">
        <v>405</v>
      </c>
      <c r="U6" s="157" t="s">
        <v>405</v>
      </c>
      <c r="V6" s="157" t="s">
        <v>405</v>
      </c>
      <c r="W6" s="157" t="s">
        <v>405</v>
      </c>
      <c r="X6" s="157" t="s">
        <v>405</v>
      </c>
      <c r="Y6" s="157" t="s">
        <v>405</v>
      </c>
      <c r="Z6" s="157" t="s">
        <v>405</v>
      </c>
      <c r="AA6" s="157" t="s">
        <v>405</v>
      </c>
      <c r="AB6" s="157" t="s">
        <v>405</v>
      </c>
      <c r="AC6" s="157" t="s">
        <v>405</v>
      </c>
      <c r="AD6" s="157" t="s">
        <v>405</v>
      </c>
      <c r="AE6" s="157" t="s">
        <v>405</v>
      </c>
      <c r="AF6" s="157" t="s">
        <v>405</v>
      </c>
      <c r="AG6" s="157" t="s">
        <v>405</v>
      </c>
      <c r="AH6" s="157" t="s">
        <v>405</v>
      </c>
      <c r="AI6" s="157" t="s">
        <v>405</v>
      </c>
      <c r="AJ6" s="157" t="s">
        <v>405</v>
      </c>
      <c r="AK6" s="157" t="s">
        <v>405</v>
      </c>
      <c r="AL6" s="157" t="s">
        <v>405</v>
      </c>
      <c r="AM6" s="157" t="s">
        <v>405</v>
      </c>
      <c r="AN6" s="157" t="s">
        <v>405</v>
      </c>
      <c r="AO6" s="157" t="s">
        <v>405</v>
      </c>
      <c r="AP6" s="157" t="s">
        <v>405</v>
      </c>
      <c r="AQ6" s="157" t="s">
        <v>405</v>
      </c>
      <c r="AR6" s="157" t="s">
        <v>405</v>
      </c>
      <c r="AS6" s="157" t="s">
        <v>405</v>
      </c>
      <c r="AT6" s="157" t="s">
        <v>405</v>
      </c>
      <c r="AU6" s="157" t="s">
        <v>405</v>
      </c>
      <c r="AV6" s="157" t="s">
        <v>405</v>
      </c>
      <c r="AW6" s="157" t="s">
        <v>405</v>
      </c>
      <c r="AX6" s="157" t="s">
        <v>405</v>
      </c>
      <c r="AY6" s="157" t="s">
        <v>405</v>
      </c>
      <c r="AZ6" s="157" t="s">
        <v>405</v>
      </c>
      <c r="BA6" s="157" t="s">
        <v>405</v>
      </c>
      <c r="BB6" s="157" t="s">
        <v>405</v>
      </c>
      <c r="BC6" s="157" t="s">
        <v>405</v>
      </c>
      <c r="BD6" s="157" t="s">
        <v>405</v>
      </c>
      <c r="BE6" s="157" t="s">
        <v>405</v>
      </c>
      <c r="BF6" s="157" t="s">
        <v>405</v>
      </c>
      <c r="BG6" s="157" t="s">
        <v>405</v>
      </c>
      <c r="BH6" s="157" t="s">
        <v>405</v>
      </c>
      <c r="BI6" s="157" t="s">
        <v>404</v>
      </c>
      <c r="BJ6" s="157" t="s">
        <v>406</v>
      </c>
      <c r="BK6" s="157" t="s">
        <v>406</v>
      </c>
      <c r="BL6" s="157" t="s">
        <v>394</v>
      </c>
      <c r="BM6" s="157" t="s">
        <v>394</v>
      </c>
      <c r="BN6" s="157" t="s">
        <v>407</v>
      </c>
      <c r="BO6" s="157" t="s">
        <v>394</v>
      </c>
      <c r="BP6" s="157" t="s">
        <v>394</v>
      </c>
      <c r="BQ6" s="157" t="s">
        <v>394</v>
      </c>
      <c r="BR6" s="157" t="s">
        <v>411</v>
      </c>
      <c r="BS6" s="157" t="s">
        <v>394</v>
      </c>
      <c r="BT6" s="157" t="s">
        <v>406</v>
      </c>
      <c r="BU6" s="157" t="s">
        <v>394</v>
      </c>
      <c r="BV6" s="157" t="s">
        <v>412</v>
      </c>
      <c r="BW6" s="157" t="s">
        <v>394</v>
      </c>
      <c r="BX6" s="157" t="s">
        <v>394</v>
      </c>
      <c r="BY6" s="157" t="s">
        <v>394</v>
      </c>
      <c r="BZ6" s="157" t="s">
        <v>395</v>
      </c>
      <c r="CA6" s="157" t="s">
        <v>395</v>
      </c>
      <c r="CB6" s="157" t="s">
        <v>394</v>
      </c>
      <c r="CC6" s="157" t="s">
        <v>394</v>
      </c>
      <c r="CD6" s="157" t="s">
        <v>394</v>
      </c>
      <c r="CE6" s="157" t="s">
        <v>394</v>
      </c>
      <c r="CF6" s="157" t="s">
        <v>394</v>
      </c>
      <c r="CG6" s="157" t="s">
        <v>394</v>
      </c>
      <c r="CH6" s="157" t="s">
        <v>406</v>
      </c>
      <c r="CI6" s="157" t="s">
        <v>394</v>
      </c>
      <c r="CJ6" s="157" t="s">
        <v>394</v>
      </c>
      <c r="CK6" s="157" t="s">
        <v>394</v>
      </c>
      <c r="CL6" s="157" t="s">
        <v>396</v>
      </c>
      <c r="CM6" s="157" t="s">
        <v>394</v>
      </c>
      <c r="CN6" s="157" t="s">
        <v>394</v>
      </c>
      <c r="CO6" s="157" t="s">
        <v>394</v>
      </c>
      <c r="CP6" s="157" t="s">
        <v>406</v>
      </c>
      <c r="CQ6" s="157" t="s">
        <v>394</v>
      </c>
      <c r="CR6" s="157" t="s">
        <v>394</v>
      </c>
      <c r="CS6" s="157" t="s">
        <v>408</v>
      </c>
      <c r="CT6" s="157" t="s">
        <v>394</v>
      </c>
      <c r="CU6" s="157" t="s">
        <v>394</v>
      </c>
      <c r="CV6" s="157" t="s">
        <v>409</v>
      </c>
      <c r="CW6" s="161" t="s">
        <v>397</v>
      </c>
    </row>
    <row r="7" spans="2:101" ht="21">
      <c r="B7" s="16" t="s">
        <v>202</v>
      </c>
      <c r="C7" s="15"/>
      <c r="D7" s="15"/>
      <c r="E7" s="233" t="s">
        <v>293</v>
      </c>
      <c r="F7" s="234"/>
      <c r="G7" s="235"/>
      <c r="H7" s="238" t="s">
        <v>273</v>
      </c>
      <c r="I7" s="239"/>
      <c r="J7" s="239"/>
      <c r="K7" s="239"/>
      <c r="L7" s="239"/>
      <c r="M7" s="239"/>
      <c r="N7" s="239"/>
    </row>
    <row r="8" spans="2:101" ht="65.099999999999994" customHeight="1">
      <c r="B8" s="230" t="s">
        <v>303</v>
      </c>
      <c r="C8" s="231"/>
      <c r="D8" s="232"/>
      <c r="E8" s="230" t="s">
        <v>304</v>
      </c>
      <c r="F8" s="231"/>
      <c r="G8" s="232"/>
      <c r="H8" s="236" t="s">
        <v>212</v>
      </c>
      <c r="I8" s="237"/>
      <c r="J8" s="237"/>
      <c r="K8" s="237"/>
      <c r="L8" s="237"/>
      <c r="M8" s="237"/>
      <c r="N8" s="237"/>
    </row>
    <row r="9" spans="2:101">
      <c r="B9" s="53" t="s">
        <v>199</v>
      </c>
      <c r="C9" s="7"/>
      <c r="D9" s="54" t="s">
        <v>115</v>
      </c>
      <c r="E9" s="55" t="s">
        <v>11</v>
      </c>
      <c r="F9" s="91" t="s">
        <v>258</v>
      </c>
      <c r="G9" s="149" t="s">
        <v>267</v>
      </c>
      <c r="H9" s="57" t="s">
        <v>78</v>
      </c>
      <c r="I9" s="56">
        <v>1795455778.0700002</v>
      </c>
      <c r="J9" s="56">
        <v>1403865009.6300001</v>
      </c>
      <c r="K9" s="56">
        <v>1168000495.45</v>
      </c>
      <c r="L9" s="56">
        <v>1021718140.84</v>
      </c>
      <c r="M9" s="56">
        <v>401362137.22000003</v>
      </c>
      <c r="N9" s="56">
        <v>0</v>
      </c>
      <c r="O9" s="56">
        <v>507120212.49000001</v>
      </c>
      <c r="P9" s="56">
        <v>236622899.74000001</v>
      </c>
      <c r="Q9" s="56">
        <v>18165732.130000003</v>
      </c>
      <c r="R9" s="56">
        <v>495100</v>
      </c>
      <c r="S9" s="56">
        <v>79499786.670000002</v>
      </c>
      <c r="T9" s="56">
        <v>213616.66</v>
      </c>
      <c r="U9" s="56">
        <v>58252864.990000002</v>
      </c>
      <c r="V9" s="56">
        <v>4286137.51</v>
      </c>
      <c r="W9" s="56">
        <v>8716357.7899999991</v>
      </c>
      <c r="X9" s="56">
        <v>1348526.92</v>
      </c>
      <c r="Y9" s="56">
        <v>19330</v>
      </c>
      <c r="Z9" s="56">
        <v>4780962.32</v>
      </c>
      <c r="AA9" s="56">
        <v>140757260</v>
      </c>
      <c r="AB9" s="56">
        <v>4238372.25</v>
      </c>
      <c r="AC9" s="56">
        <v>206679589.38</v>
      </c>
      <c r="AD9" s="56">
        <v>437454850</v>
      </c>
      <c r="AE9" s="56">
        <v>62330956.299999997</v>
      </c>
      <c r="AF9" s="56">
        <v>601339811.92000008</v>
      </c>
      <c r="AG9" s="56">
        <v>265416605.57999998</v>
      </c>
      <c r="AH9" s="56">
        <v>69469221.120000005</v>
      </c>
      <c r="AI9" s="56">
        <v>82703960</v>
      </c>
      <c r="AJ9" s="56">
        <v>22213554.489999998</v>
      </c>
      <c r="AK9" s="56">
        <v>0</v>
      </c>
      <c r="AL9" s="56">
        <v>0</v>
      </c>
      <c r="AM9" s="56">
        <v>81737644.859999999</v>
      </c>
      <c r="AN9" s="56">
        <v>176144139.69999999</v>
      </c>
      <c r="AO9" s="56">
        <v>599960</v>
      </c>
      <c r="AP9" s="56">
        <v>0</v>
      </c>
      <c r="AQ9" s="56">
        <v>2217244.38</v>
      </c>
      <c r="AR9" s="56">
        <v>12892704.98</v>
      </c>
      <c r="AS9" s="56">
        <v>14886839.84</v>
      </c>
      <c r="AT9" s="56">
        <v>23078244.990000002</v>
      </c>
      <c r="AU9" s="56">
        <v>5347354.8600000003</v>
      </c>
      <c r="AV9" s="56">
        <v>8251617.9600000009</v>
      </c>
      <c r="AW9" s="56">
        <v>220720</v>
      </c>
      <c r="AX9" s="56">
        <v>55767872.100000001</v>
      </c>
      <c r="AY9" s="56">
        <v>0</v>
      </c>
      <c r="AZ9" s="56">
        <v>0</v>
      </c>
      <c r="BA9" s="56">
        <v>0</v>
      </c>
      <c r="BB9" s="56">
        <v>0</v>
      </c>
      <c r="BC9" s="56">
        <v>33526825.210000001</v>
      </c>
      <c r="BD9" s="56">
        <v>0</v>
      </c>
      <c r="BE9" s="56">
        <v>23050</v>
      </c>
      <c r="BF9" s="56">
        <v>103335999</v>
      </c>
      <c r="BG9" s="56">
        <v>14089376.98</v>
      </c>
      <c r="BH9" s="56">
        <v>21430</v>
      </c>
      <c r="BI9" s="56">
        <v>2973950</v>
      </c>
      <c r="BJ9" s="56">
        <v>718763.07617910451</v>
      </c>
      <c r="BK9" s="56">
        <v>973994.94023880595</v>
      </c>
      <c r="BL9" s="56">
        <v>435780.28656716424</v>
      </c>
      <c r="BM9" s="56">
        <v>28107.109432835819</v>
      </c>
      <c r="BN9" s="56">
        <v>230966.60388059702</v>
      </c>
      <c r="BO9" s="56">
        <v>19807.361194029851</v>
      </c>
      <c r="BP9" s="56">
        <v>764430.38435820898</v>
      </c>
      <c r="BQ9" s="56">
        <v>172583.07337313431</v>
      </c>
      <c r="BR9" s="56">
        <v>0</v>
      </c>
      <c r="BS9" s="56">
        <v>9432.8358208955233</v>
      </c>
      <c r="BT9" s="56">
        <v>602903.34358208964</v>
      </c>
      <c r="BU9" s="56">
        <v>5576226.5121791046</v>
      </c>
      <c r="BV9" s="56">
        <v>17769.480597014925</v>
      </c>
      <c r="BW9" s="56">
        <v>4491221.0292537306</v>
      </c>
      <c r="BX9" s="56">
        <v>1539402.2410149253</v>
      </c>
      <c r="BY9" s="56">
        <v>6795929.6348059708</v>
      </c>
      <c r="BZ9" s="56">
        <v>6501315.9383880608</v>
      </c>
      <c r="CA9" s="56">
        <v>16236800.488955222</v>
      </c>
      <c r="CB9" s="56">
        <v>318311.86716417916</v>
      </c>
      <c r="CC9" s="56">
        <v>34837950.662447758</v>
      </c>
      <c r="CD9" s="56">
        <v>24359850.043343283</v>
      </c>
      <c r="CE9" s="56">
        <v>955.22388059701495</v>
      </c>
      <c r="CF9" s="56">
        <v>2579937.7063880595</v>
      </c>
      <c r="CG9" s="56">
        <v>6107.1283582089554</v>
      </c>
      <c r="CH9" s="56">
        <v>158435.23689552239</v>
      </c>
      <c r="CI9" s="56">
        <v>587830.54286567168</v>
      </c>
      <c r="CJ9" s="56">
        <v>52140.023880597015</v>
      </c>
      <c r="CK9" s="56">
        <v>591378.32716417906</v>
      </c>
      <c r="CL9" s="56">
        <v>0</v>
      </c>
      <c r="CM9" s="56">
        <v>309546.18841791042</v>
      </c>
      <c r="CN9" s="56">
        <v>5524206.6857910445</v>
      </c>
      <c r="CO9" s="56">
        <v>895.52238805970148</v>
      </c>
      <c r="CP9" s="56">
        <v>6014075.1043582084</v>
      </c>
      <c r="CQ9" s="56">
        <v>954241.93546268647</v>
      </c>
      <c r="CR9" s="56">
        <v>264600.51785074628</v>
      </c>
      <c r="CS9" s="56">
        <v>1657395.3718208959</v>
      </c>
      <c r="CT9" s="56">
        <v>2813137.8788059703</v>
      </c>
      <c r="CU9" s="56">
        <v>574797.73689552234</v>
      </c>
      <c r="CV9" s="56">
        <v>110057353.8920597</v>
      </c>
      <c r="CW9" s="56">
        <v>1839976.1194029851</v>
      </c>
    </row>
    <row r="10" spans="2:101">
      <c r="B10" s="186" t="s">
        <v>123</v>
      </c>
      <c r="C10" s="187" t="s">
        <v>124</v>
      </c>
      <c r="D10" s="188"/>
      <c r="E10" s="189"/>
      <c r="F10" s="98"/>
      <c r="G10" s="190"/>
      <c r="H10" s="195">
        <v>0</v>
      </c>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3"/>
    </row>
    <row r="11" spans="2:101">
      <c r="B11" s="75" t="s">
        <v>125</v>
      </c>
      <c r="C11" s="76" t="s">
        <v>126</v>
      </c>
      <c r="D11" s="8"/>
      <c r="E11" s="66"/>
      <c r="F11" s="92"/>
      <c r="G11" s="178"/>
      <c r="H11" s="58">
        <v>0</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6"/>
    </row>
    <row r="12" spans="2:101">
      <c r="B12" s="70" t="s">
        <v>127</v>
      </c>
      <c r="C12" s="50" t="s">
        <v>128</v>
      </c>
      <c r="D12" s="45" t="s">
        <v>314</v>
      </c>
      <c r="E12" s="5" t="s">
        <v>316</v>
      </c>
      <c r="F12" s="143" t="s">
        <v>315</v>
      </c>
      <c r="G12" s="178">
        <v>571270296</v>
      </c>
      <c r="H12" s="58">
        <v>571270764.47292519</v>
      </c>
      <c r="I12" s="196">
        <v>126972755</v>
      </c>
      <c r="J12" s="196">
        <v>107562760</v>
      </c>
      <c r="K12" s="196">
        <v>161331859.59</v>
      </c>
      <c r="L12" s="196">
        <v>43751965</v>
      </c>
      <c r="M12" s="196">
        <v>82208128.599999994</v>
      </c>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162">
        <v>0</v>
      </c>
      <c r="BK12" s="162">
        <v>0</v>
      </c>
      <c r="BL12" s="162">
        <v>865.67164179104475</v>
      </c>
      <c r="BM12" s="162">
        <v>1463.8208955223881</v>
      </c>
      <c r="BN12" s="162">
        <v>83023.651402985066</v>
      </c>
      <c r="BO12" s="162">
        <v>0</v>
      </c>
      <c r="BP12" s="162">
        <v>805.97014925373139</v>
      </c>
      <c r="BQ12" s="162">
        <v>124365.50686567163</v>
      </c>
      <c r="BR12" s="162">
        <v>0</v>
      </c>
      <c r="BS12" s="162">
        <v>0</v>
      </c>
      <c r="BT12" s="162">
        <v>1794242.8895522389</v>
      </c>
      <c r="BU12" s="162">
        <v>6078526.5970149254</v>
      </c>
      <c r="BV12" s="162">
        <v>179.1044776119403</v>
      </c>
      <c r="BW12" s="162">
        <v>0</v>
      </c>
      <c r="BX12" s="162">
        <v>2097597.7432835819</v>
      </c>
      <c r="BY12" s="162">
        <v>4.6463283582089554</v>
      </c>
      <c r="BZ12" s="162">
        <v>2720764.0199402985</v>
      </c>
      <c r="CA12" s="162">
        <v>0</v>
      </c>
      <c r="CB12" s="162">
        <v>0</v>
      </c>
      <c r="CC12" s="162">
        <v>0</v>
      </c>
      <c r="CD12" s="162">
        <v>25534463.013074629</v>
      </c>
      <c r="CE12" s="162">
        <v>0</v>
      </c>
      <c r="CF12" s="162">
        <v>2466443.9104477614</v>
      </c>
      <c r="CG12" s="162">
        <v>65.486567164179107</v>
      </c>
      <c r="CH12" s="162">
        <v>0</v>
      </c>
      <c r="CI12" s="162">
        <v>358.20895522388059</v>
      </c>
      <c r="CJ12" s="162">
        <v>298.50746268656718</v>
      </c>
      <c r="CK12" s="162">
        <v>1070826.9970149253</v>
      </c>
      <c r="CL12" s="162">
        <v>0</v>
      </c>
      <c r="CM12" s="163">
        <v>108357.74805970149</v>
      </c>
      <c r="CN12" s="163">
        <v>0</v>
      </c>
      <c r="CO12" s="163"/>
      <c r="CP12" s="163">
        <v>4781547.7134328354</v>
      </c>
      <c r="CQ12" s="163">
        <v>686.56716417910445</v>
      </c>
      <c r="CR12" s="163">
        <v>272.58083582089552</v>
      </c>
      <c r="CS12" s="163">
        <v>1280165.5223880596</v>
      </c>
      <c r="CT12" s="163">
        <v>0</v>
      </c>
      <c r="CU12" s="163">
        <v>0</v>
      </c>
      <c r="CV12" s="163">
        <v>1297970.4059701492</v>
      </c>
      <c r="CW12" s="197">
        <v>0</v>
      </c>
    </row>
    <row r="13" spans="2:101">
      <c r="B13" s="70" t="s">
        <v>127</v>
      </c>
      <c r="C13" s="50" t="s">
        <v>128</v>
      </c>
      <c r="D13" s="45" t="s">
        <v>314</v>
      </c>
      <c r="E13" s="5" t="s">
        <v>398</v>
      </c>
      <c r="F13" s="143" t="s">
        <v>315</v>
      </c>
      <c r="G13" s="207">
        <v>758439534</v>
      </c>
      <c r="H13" s="58">
        <v>736669221.35934365</v>
      </c>
      <c r="I13" s="196">
        <v>105433833.11</v>
      </c>
      <c r="J13" s="196">
        <v>123583989.62</v>
      </c>
      <c r="K13" s="196">
        <v>107406397.52</v>
      </c>
      <c r="L13" s="196">
        <v>96711107.439999998</v>
      </c>
      <c r="M13" s="196">
        <v>25480457.949999999</v>
      </c>
      <c r="N13" s="5"/>
      <c r="O13" s="196">
        <v>783432.72</v>
      </c>
      <c r="P13" s="196">
        <v>29761609.41</v>
      </c>
      <c r="Q13" s="5"/>
      <c r="R13" s="5"/>
      <c r="S13" s="196">
        <v>7382132.3700000001</v>
      </c>
      <c r="T13" s="5"/>
      <c r="U13" s="196">
        <v>1648895.94</v>
      </c>
      <c r="V13" s="196">
        <v>44078.74</v>
      </c>
      <c r="W13" s="196">
        <v>2562912.2200000002</v>
      </c>
      <c r="X13" s="196">
        <v>601211.81999999995</v>
      </c>
      <c r="Y13" s="5"/>
      <c r="Z13" s="196">
        <v>1955252.32</v>
      </c>
      <c r="AA13" s="5"/>
      <c r="AB13" s="196">
        <v>1453204</v>
      </c>
      <c r="AC13" s="5"/>
      <c r="AD13" s="5"/>
      <c r="AE13" s="196">
        <v>27681676.300000001</v>
      </c>
      <c r="AF13" s="196">
        <v>45571.92</v>
      </c>
      <c r="AG13" s="196">
        <v>22580870.5</v>
      </c>
      <c r="AH13" s="196">
        <v>15786079.529999999</v>
      </c>
      <c r="AI13" s="5"/>
      <c r="AJ13" s="196">
        <v>22213554.489999998</v>
      </c>
      <c r="AK13" s="5"/>
      <c r="AL13" s="5"/>
      <c r="AM13" s="196">
        <v>18518284.859999999</v>
      </c>
      <c r="AN13" s="196">
        <v>47075113.100000001</v>
      </c>
      <c r="AO13" s="5"/>
      <c r="AP13" s="5"/>
      <c r="AQ13" s="196">
        <v>112374.38</v>
      </c>
      <c r="AR13" s="196">
        <v>155604.98000000001</v>
      </c>
      <c r="AS13" s="196">
        <v>329109.84000000003</v>
      </c>
      <c r="AT13" s="196">
        <v>5764639.8700000001</v>
      </c>
      <c r="AU13" s="196">
        <v>181264.88</v>
      </c>
      <c r="AV13" s="196">
        <v>4538667.9800000004</v>
      </c>
      <c r="AW13" s="196">
        <v>100000</v>
      </c>
      <c r="AX13" s="196">
        <v>3741205.3</v>
      </c>
      <c r="AY13" s="5"/>
      <c r="AZ13" s="5"/>
      <c r="BA13" s="5"/>
      <c r="BB13" s="5"/>
      <c r="BC13" s="196">
        <v>131256.93</v>
      </c>
      <c r="BD13" s="5"/>
      <c r="BE13" s="5"/>
      <c r="BF13" s="196">
        <v>405680.78</v>
      </c>
      <c r="BG13" s="196">
        <v>1155216.98</v>
      </c>
      <c r="BH13" s="5"/>
      <c r="BI13" s="5"/>
      <c r="BJ13" s="162">
        <v>265594.03582089551</v>
      </c>
      <c r="BK13" s="162">
        <v>336391.23492537317</v>
      </c>
      <c r="BL13" s="162">
        <v>88426.501492537311</v>
      </c>
      <c r="BM13" s="162">
        <v>0</v>
      </c>
      <c r="BN13" s="162">
        <v>0</v>
      </c>
      <c r="BO13" s="162">
        <v>0</v>
      </c>
      <c r="BP13" s="162">
        <v>210649.63235820897</v>
      </c>
      <c r="BQ13" s="162">
        <v>0</v>
      </c>
      <c r="BR13" s="162">
        <v>0</v>
      </c>
      <c r="BS13" s="162">
        <v>0</v>
      </c>
      <c r="BT13" s="162">
        <v>214053.78716417911</v>
      </c>
      <c r="BU13" s="162">
        <v>1319018.0895522388</v>
      </c>
      <c r="BV13" s="162">
        <v>16575.450746268656</v>
      </c>
      <c r="BW13" s="162">
        <v>3165076.2964179101</v>
      </c>
      <c r="BX13" s="162">
        <v>1293967.9647164179</v>
      </c>
      <c r="BY13" s="162">
        <v>2956926.8467462687</v>
      </c>
      <c r="BZ13" s="162">
        <v>639835.66662686563</v>
      </c>
      <c r="CA13" s="162">
        <v>10009688.508597014</v>
      </c>
      <c r="CB13" s="162">
        <v>38981.177671641788</v>
      </c>
      <c r="CC13" s="162">
        <v>11981982.240238806</v>
      </c>
      <c r="CD13" s="162">
        <v>18075860.477074627</v>
      </c>
      <c r="CE13" s="162">
        <v>0</v>
      </c>
      <c r="CF13" s="162">
        <v>892298.80214925378</v>
      </c>
      <c r="CG13" s="162">
        <v>0</v>
      </c>
      <c r="CH13" s="162">
        <v>16056.465074626865</v>
      </c>
      <c r="CI13" s="162">
        <v>28422.35629850746</v>
      </c>
      <c r="CJ13" s="162">
        <v>0</v>
      </c>
      <c r="CK13" s="162">
        <v>394547.37313432834</v>
      </c>
      <c r="CL13" s="162">
        <v>0</v>
      </c>
      <c r="CM13" s="163">
        <v>0</v>
      </c>
      <c r="CN13" s="163">
        <v>3117148.2220298508</v>
      </c>
      <c r="CO13" s="163"/>
      <c r="CP13" s="163">
        <v>2452298.7894328358</v>
      </c>
      <c r="CQ13" s="163">
        <v>117136.55385074626</v>
      </c>
      <c r="CR13" s="163">
        <v>76069.170805970149</v>
      </c>
      <c r="CS13" s="163">
        <v>52628.077313432834</v>
      </c>
      <c r="CT13" s="163">
        <v>650609.11050746276</v>
      </c>
      <c r="CU13" s="163">
        <v>0</v>
      </c>
      <c r="CV13" s="163">
        <v>2934290.7285970151</v>
      </c>
      <c r="CW13" s="197">
        <v>0</v>
      </c>
    </row>
    <row r="14" spans="2:101">
      <c r="B14" s="70" t="s">
        <v>127</v>
      </c>
      <c r="C14" s="50" t="s">
        <v>128</v>
      </c>
      <c r="D14" s="45" t="s">
        <v>314</v>
      </c>
      <c r="E14" s="5" t="s">
        <v>317</v>
      </c>
      <c r="F14" s="143" t="s">
        <v>323</v>
      </c>
      <c r="G14" s="178">
        <v>857000</v>
      </c>
      <c r="H14" s="58">
        <v>18474410</v>
      </c>
      <c r="I14" s="198">
        <v>1083710</v>
      </c>
      <c r="J14" s="5"/>
      <c r="K14" s="198">
        <v>2113110</v>
      </c>
      <c r="L14" s="198">
        <v>585990</v>
      </c>
      <c r="M14" s="198">
        <v>11599620</v>
      </c>
      <c r="N14" s="5"/>
      <c r="O14" s="5"/>
      <c r="P14" s="5"/>
      <c r="Q14" s="5"/>
      <c r="R14" s="198">
        <v>495100</v>
      </c>
      <c r="S14" s="198">
        <v>316200</v>
      </c>
      <c r="T14" s="5"/>
      <c r="U14" s="5"/>
      <c r="V14" s="5"/>
      <c r="W14" s="198">
        <v>649400</v>
      </c>
      <c r="X14" s="198">
        <v>208000</v>
      </c>
      <c r="Y14" s="5"/>
      <c r="Z14" s="198">
        <v>287000</v>
      </c>
      <c r="AA14" s="5"/>
      <c r="AB14" s="198">
        <v>151880</v>
      </c>
      <c r="AC14" s="198">
        <v>120080</v>
      </c>
      <c r="AD14" s="198">
        <v>44320</v>
      </c>
      <c r="AE14" s="198">
        <v>3710</v>
      </c>
      <c r="AF14" s="198">
        <v>44980</v>
      </c>
      <c r="AG14" s="198">
        <v>190270</v>
      </c>
      <c r="AH14" s="198">
        <v>18250</v>
      </c>
      <c r="AI14" s="198">
        <v>44910</v>
      </c>
      <c r="AJ14" s="5"/>
      <c r="AK14" s="5"/>
      <c r="AL14" s="5"/>
      <c r="AM14" s="5"/>
      <c r="AN14" s="198">
        <v>72360</v>
      </c>
      <c r="AO14" s="5"/>
      <c r="AP14" s="5"/>
      <c r="AQ14" s="5"/>
      <c r="AR14" s="198">
        <v>21430</v>
      </c>
      <c r="AS14" s="198">
        <v>1790</v>
      </c>
      <c r="AT14" s="198">
        <v>247910</v>
      </c>
      <c r="AU14" s="5"/>
      <c r="AV14" s="198">
        <v>100020</v>
      </c>
      <c r="AW14" s="5"/>
      <c r="AX14" s="5"/>
      <c r="AY14" s="5"/>
      <c r="AZ14" s="5"/>
      <c r="BA14" s="5"/>
      <c r="BB14" s="5"/>
      <c r="BC14" s="198">
        <v>23090</v>
      </c>
      <c r="BD14" s="5"/>
      <c r="BE14" s="198">
        <v>23050</v>
      </c>
      <c r="BF14" s="198"/>
      <c r="BG14" s="198">
        <v>6800</v>
      </c>
      <c r="BH14" s="198">
        <v>21430</v>
      </c>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6"/>
    </row>
    <row r="15" spans="2:101">
      <c r="B15" s="70" t="s">
        <v>129</v>
      </c>
      <c r="C15" s="50" t="s">
        <v>130</v>
      </c>
      <c r="D15" s="45" t="s">
        <v>314</v>
      </c>
      <c r="E15" s="5" t="s">
        <v>318</v>
      </c>
      <c r="F15" s="143" t="s">
        <v>315</v>
      </c>
      <c r="G15" s="178">
        <v>15697977000</v>
      </c>
      <c r="H15" s="58">
        <v>11244586.540000001</v>
      </c>
      <c r="I15" s="199">
        <v>3133782.8</v>
      </c>
      <c r="J15" s="199">
        <v>921903.39</v>
      </c>
      <c r="K15" s="199">
        <v>317093.3</v>
      </c>
      <c r="L15" s="199">
        <v>281879.55</v>
      </c>
      <c r="M15" s="199">
        <v>90680.2</v>
      </c>
      <c r="N15" s="5"/>
      <c r="O15" s="199">
        <v>1248460</v>
      </c>
      <c r="P15" s="199">
        <v>3152.76</v>
      </c>
      <c r="Q15" s="199">
        <v>63809.7</v>
      </c>
      <c r="R15" s="162">
        <v>0</v>
      </c>
      <c r="S15" s="199">
        <v>9331.9599999999991</v>
      </c>
      <c r="T15" s="199">
        <v>130.26</v>
      </c>
      <c r="U15" s="162">
        <v>0</v>
      </c>
      <c r="V15" s="162">
        <v>0</v>
      </c>
      <c r="W15" s="162">
        <v>0</v>
      </c>
      <c r="X15" s="170">
        <v>303.33999999999997</v>
      </c>
      <c r="Y15" s="5"/>
      <c r="Z15" s="5"/>
      <c r="AA15" s="5"/>
      <c r="AB15" s="199">
        <v>1078.25</v>
      </c>
      <c r="AC15" s="199">
        <v>1802159.38</v>
      </c>
      <c r="AD15" s="5"/>
      <c r="AE15" s="5"/>
      <c r="AF15" s="199">
        <v>1248460</v>
      </c>
      <c r="AG15" s="199">
        <v>408595.08</v>
      </c>
      <c r="AH15" s="199">
        <v>114471.59</v>
      </c>
      <c r="AI15" s="5"/>
      <c r="AJ15" s="5"/>
      <c r="AK15" s="5"/>
      <c r="AL15" s="5"/>
      <c r="AM15" s="5"/>
      <c r="AN15" s="199">
        <v>1500646.6</v>
      </c>
      <c r="AO15" s="5"/>
      <c r="AP15" s="5"/>
      <c r="AQ15" s="5"/>
      <c r="AR15" s="5"/>
      <c r="AS15" s="5"/>
      <c r="AT15" s="199">
        <v>8505.1200000000008</v>
      </c>
      <c r="AU15" s="199">
        <v>1499.98</v>
      </c>
      <c r="AV15" s="5">
        <v>899.98</v>
      </c>
      <c r="AW15" s="5"/>
      <c r="AX15" s="199">
        <v>86226.8</v>
      </c>
      <c r="AY15" s="5"/>
      <c r="AZ15" s="5"/>
      <c r="BA15" s="5"/>
      <c r="BB15" s="5"/>
      <c r="BC15" s="5">
        <v>498.28</v>
      </c>
      <c r="BD15" s="5"/>
      <c r="BE15" s="5"/>
      <c r="BF15" s="199">
        <v>1018.22</v>
      </c>
      <c r="BG15" s="5"/>
      <c r="BH15" s="5"/>
      <c r="BI15" s="5"/>
      <c r="BJ15" s="164"/>
      <c r="BK15" s="164"/>
      <c r="BL15" s="164"/>
      <c r="BM15" s="164"/>
      <c r="BN15" s="164"/>
      <c r="BO15" s="164"/>
      <c r="BP15" s="164"/>
      <c r="BQ15" s="164"/>
      <c r="BR15" s="164"/>
      <c r="BS15" s="164"/>
      <c r="BT15" s="164"/>
      <c r="BU15" s="164"/>
      <c r="BV15" s="164"/>
      <c r="BW15" s="164"/>
      <c r="BX15" s="164"/>
      <c r="BY15" s="164"/>
      <c r="BZ15" s="164"/>
      <c r="CA15" s="164"/>
      <c r="CB15" s="164"/>
      <c r="CC15" s="164"/>
      <c r="CD15" s="164"/>
      <c r="CE15" s="164"/>
      <c r="CF15" s="164"/>
      <c r="CG15" s="164"/>
      <c r="CH15" s="164"/>
      <c r="CI15" s="164"/>
      <c r="CJ15" s="164"/>
      <c r="CK15" s="164"/>
      <c r="CL15" s="164"/>
      <c r="CM15" s="5"/>
      <c r="CN15" s="5"/>
      <c r="CO15" s="5"/>
      <c r="CP15" s="5"/>
      <c r="CQ15" s="5"/>
      <c r="CR15" s="5"/>
      <c r="CS15" s="5"/>
      <c r="CT15" s="5"/>
      <c r="CU15" s="5"/>
      <c r="CV15" s="5"/>
      <c r="CW15" s="6"/>
    </row>
    <row r="16" spans="2:101">
      <c r="B16" s="70" t="s">
        <v>131</v>
      </c>
      <c r="C16" s="50" t="s">
        <v>132</v>
      </c>
      <c r="D16" s="45" t="s">
        <v>311</v>
      </c>
      <c r="E16" s="5"/>
      <c r="F16" s="5"/>
      <c r="G16" s="178"/>
      <c r="H16" s="58">
        <v>0</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164"/>
      <c r="BK16" s="164"/>
      <c r="BL16" s="164"/>
      <c r="BM16" s="164"/>
      <c r="BN16" s="164"/>
      <c r="BO16" s="164"/>
      <c r="BP16" s="164"/>
      <c r="BQ16" s="164"/>
      <c r="BR16" s="164"/>
      <c r="BS16" s="164"/>
      <c r="BT16" s="164"/>
      <c r="BU16" s="164"/>
      <c r="BV16" s="164"/>
      <c r="BW16" s="164"/>
      <c r="BX16" s="164"/>
      <c r="BY16" s="164"/>
      <c r="BZ16" s="164"/>
      <c r="CA16" s="164"/>
      <c r="CB16" s="164"/>
      <c r="CC16" s="164"/>
      <c r="CD16" s="164"/>
      <c r="CE16" s="164"/>
      <c r="CF16" s="164"/>
      <c r="CG16" s="164"/>
      <c r="CH16" s="164"/>
      <c r="CI16" s="164"/>
      <c r="CJ16" s="164"/>
      <c r="CK16" s="164"/>
      <c r="CL16" s="164"/>
      <c r="CM16" s="5"/>
      <c r="CN16" s="5"/>
      <c r="CO16" s="5"/>
      <c r="CP16" s="5"/>
      <c r="CQ16" s="5"/>
      <c r="CR16" s="5"/>
      <c r="CS16" s="5"/>
      <c r="CT16" s="5"/>
      <c r="CU16" s="5"/>
      <c r="CV16" s="5"/>
      <c r="CW16" s="6"/>
    </row>
    <row r="17" spans="2:102">
      <c r="B17" s="70" t="s">
        <v>133</v>
      </c>
      <c r="C17" s="50" t="s">
        <v>134</v>
      </c>
      <c r="D17" s="45" t="s">
        <v>311</v>
      </c>
      <c r="E17" s="5"/>
      <c r="F17" s="5"/>
      <c r="G17" s="178"/>
      <c r="H17" s="58">
        <v>0</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164"/>
      <c r="BK17" s="164"/>
      <c r="BL17" s="164"/>
      <c r="BM17" s="164"/>
      <c r="BN17" s="164"/>
      <c r="BO17" s="164"/>
      <c r="BP17" s="164"/>
      <c r="BQ17" s="164"/>
      <c r="BR17" s="164"/>
      <c r="BS17" s="164"/>
      <c r="BT17" s="164"/>
      <c r="BU17" s="164"/>
      <c r="BV17" s="164"/>
      <c r="BW17" s="164"/>
      <c r="BX17" s="164"/>
      <c r="BY17" s="164"/>
      <c r="BZ17" s="164"/>
      <c r="CA17" s="164"/>
      <c r="CB17" s="164"/>
      <c r="CC17" s="164"/>
      <c r="CD17" s="164"/>
      <c r="CE17" s="164"/>
      <c r="CF17" s="164"/>
      <c r="CG17" s="164"/>
      <c r="CH17" s="164"/>
      <c r="CI17" s="164"/>
      <c r="CJ17" s="164"/>
      <c r="CK17" s="164"/>
      <c r="CL17" s="164"/>
      <c r="CM17" s="5"/>
      <c r="CN17" s="5"/>
      <c r="CO17" s="5"/>
      <c r="CP17" s="5"/>
      <c r="CQ17" s="5"/>
      <c r="CR17" s="5"/>
      <c r="CS17" s="5"/>
      <c r="CT17" s="5"/>
      <c r="CU17" s="5"/>
      <c r="CV17" s="5"/>
      <c r="CW17" s="6"/>
    </row>
    <row r="18" spans="2:102">
      <c r="B18" s="78" t="s">
        <v>135</v>
      </c>
      <c r="C18" s="76" t="s">
        <v>136</v>
      </c>
      <c r="D18" s="8"/>
      <c r="E18" s="5"/>
      <c r="F18" s="5"/>
      <c r="G18" s="178"/>
      <c r="H18" s="58">
        <v>0</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165"/>
      <c r="BK18" s="165"/>
      <c r="BL18" s="165"/>
      <c r="BM18" s="165"/>
      <c r="BN18" s="165"/>
      <c r="BO18" s="165"/>
      <c r="BP18" s="165"/>
      <c r="BQ18" s="165"/>
      <c r="BR18" s="165"/>
      <c r="BS18" s="165"/>
      <c r="BT18" s="165"/>
      <c r="BU18" s="165"/>
      <c r="BV18" s="165"/>
      <c r="BW18" s="165"/>
      <c r="BX18" s="165"/>
      <c r="BY18" s="165"/>
      <c r="BZ18" s="165"/>
      <c r="CA18" s="165"/>
      <c r="CB18" s="165"/>
      <c r="CC18" s="165"/>
      <c r="CD18" s="165"/>
      <c r="CE18" s="165"/>
      <c r="CF18" s="165"/>
      <c r="CG18" s="165"/>
      <c r="CH18" s="165"/>
      <c r="CI18" s="165"/>
      <c r="CJ18" s="165"/>
      <c r="CK18" s="165"/>
      <c r="CL18" s="165"/>
      <c r="CM18" s="166"/>
      <c r="CN18" s="166"/>
      <c r="CO18" s="166"/>
      <c r="CP18" s="166"/>
      <c r="CQ18" s="166"/>
      <c r="CR18" s="166"/>
      <c r="CS18" s="166"/>
      <c r="CT18" s="166"/>
      <c r="CU18" s="166"/>
      <c r="CV18" s="166"/>
      <c r="CW18" s="200"/>
    </row>
    <row r="19" spans="2:102">
      <c r="B19" s="70" t="s">
        <v>137</v>
      </c>
      <c r="C19" s="50" t="s">
        <v>138</v>
      </c>
      <c r="D19" s="45" t="s">
        <v>314</v>
      </c>
      <c r="E19" s="5" t="s">
        <v>319</v>
      </c>
      <c r="F19" s="143" t="s">
        <v>315</v>
      </c>
      <c r="G19" s="178">
        <v>778931342</v>
      </c>
      <c r="H19" s="58">
        <v>629958133.74495506</v>
      </c>
      <c r="I19" s="196">
        <v>89846847.159999996</v>
      </c>
      <c r="J19" s="196">
        <v>122976246.62</v>
      </c>
      <c r="K19" s="196">
        <v>115560885.04000001</v>
      </c>
      <c r="L19" s="196">
        <v>82349908.849999994</v>
      </c>
      <c r="M19" s="196">
        <v>12945180.470000001</v>
      </c>
      <c r="N19" s="5"/>
      <c r="O19" s="196">
        <v>1045929.77</v>
      </c>
      <c r="P19" s="196">
        <v>30772947.57</v>
      </c>
      <c r="Q19" s="196">
        <v>3898442.43</v>
      </c>
      <c r="R19" s="5"/>
      <c r="S19" s="196">
        <v>7557612.3399999999</v>
      </c>
      <c r="T19" s="196">
        <v>197576.4</v>
      </c>
      <c r="U19" s="196">
        <v>1687079.05</v>
      </c>
      <c r="V19" s="196">
        <v>21748.77</v>
      </c>
      <c r="W19" s="196">
        <v>1781055.57</v>
      </c>
      <c r="X19" s="196">
        <v>164331.76</v>
      </c>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165">
        <v>174314.93014925375</v>
      </c>
      <c r="BK19" s="165">
        <v>351537.19522388064</v>
      </c>
      <c r="BL19" s="165">
        <v>221289.00895522389</v>
      </c>
      <c r="BM19" s="165">
        <v>27456.124358208956</v>
      </c>
      <c r="BN19" s="165">
        <v>212811.31343283583</v>
      </c>
      <c r="BO19" s="165">
        <v>6316.4179104477616</v>
      </c>
      <c r="BP19" s="165">
        <v>402606.38065671647</v>
      </c>
      <c r="BQ19" s="165">
        <v>144225.51217910447</v>
      </c>
      <c r="BR19" s="165">
        <v>0</v>
      </c>
      <c r="BS19" s="165">
        <v>8955.2238805970155</v>
      </c>
      <c r="BT19" s="165">
        <v>263058.51164179109</v>
      </c>
      <c r="BU19" s="165">
        <v>3256870.7520597018</v>
      </c>
      <c r="BV19" s="165">
        <v>0</v>
      </c>
      <c r="BW19" s="165">
        <v>597051.83731343283</v>
      </c>
      <c r="BX19" s="165">
        <v>1970.1492537313434</v>
      </c>
      <c r="BY19" s="165">
        <v>2348899.0887761195</v>
      </c>
      <c r="BZ19" s="165">
        <v>5546157.2389253732</v>
      </c>
      <c r="CA19" s="165">
        <v>6156365.7117014928</v>
      </c>
      <c r="CB19" s="165">
        <v>279330.68949253735</v>
      </c>
      <c r="CC19" s="165">
        <v>20770071.096835818</v>
      </c>
      <c r="CD19" s="165">
        <v>3574962.7005970152</v>
      </c>
      <c r="CE19" s="165">
        <v>0</v>
      </c>
      <c r="CF19" s="165">
        <v>1044126.456477612</v>
      </c>
      <c r="CG19" s="165">
        <v>6094.0298507462685</v>
      </c>
      <c r="CH19" s="165">
        <v>122865.33898507463</v>
      </c>
      <c r="CI19" s="165">
        <v>417277.91791044775</v>
      </c>
      <c r="CJ19" s="165">
        <v>33561.044776119401</v>
      </c>
      <c r="CK19" s="165">
        <v>19828.601791044774</v>
      </c>
      <c r="CL19" s="165">
        <v>0</v>
      </c>
      <c r="CM19" s="166">
        <v>277844.7880597015</v>
      </c>
      <c r="CN19" s="166">
        <v>786473.03373134334</v>
      </c>
      <c r="CO19" s="166">
        <v>179.1044776119403</v>
      </c>
      <c r="CP19" s="166">
        <v>2076100.2313432836</v>
      </c>
      <c r="CQ19" s="166">
        <v>346100.61922388058</v>
      </c>
      <c r="CR19" s="166">
        <v>149475.16644776118</v>
      </c>
      <c r="CS19" s="166">
        <v>1086355.3542089553</v>
      </c>
      <c r="CT19" s="166">
        <v>1014362.9187462686</v>
      </c>
      <c r="CU19" s="166">
        <v>566917.13988059701</v>
      </c>
      <c r="CV19" s="166">
        <v>106860530.3157015</v>
      </c>
      <c r="CW19" s="200">
        <v>0</v>
      </c>
    </row>
    <row r="20" spans="2:102">
      <c r="B20" s="70" t="s">
        <v>139</v>
      </c>
      <c r="C20" s="50" t="s">
        <v>140</v>
      </c>
      <c r="D20" s="45" t="s">
        <v>311</v>
      </c>
      <c r="E20" s="5"/>
      <c r="F20" s="5"/>
      <c r="G20" s="178"/>
      <c r="H20" s="58">
        <v>0</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64"/>
      <c r="CS20" s="164"/>
      <c r="CT20" s="164"/>
      <c r="CU20" s="164"/>
      <c r="CV20" s="164"/>
      <c r="CW20" s="201"/>
      <c r="CX20" s="167"/>
    </row>
    <row r="21" spans="2:102">
      <c r="B21" s="78" t="s">
        <v>143</v>
      </c>
      <c r="C21" s="76" t="s">
        <v>144</v>
      </c>
      <c r="D21" s="9"/>
      <c r="E21" s="5"/>
      <c r="F21" s="5"/>
      <c r="G21" s="178"/>
      <c r="H21" s="58">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64"/>
      <c r="CS21" s="164"/>
      <c r="CT21" s="164"/>
      <c r="CU21" s="164"/>
      <c r="CV21" s="164"/>
      <c r="CW21" s="201"/>
      <c r="CX21" s="167"/>
    </row>
    <row r="22" spans="2:102">
      <c r="B22" s="70" t="s">
        <v>145</v>
      </c>
      <c r="C22" s="50" t="s">
        <v>146</v>
      </c>
      <c r="D22" s="45" t="s">
        <v>314</v>
      </c>
      <c r="E22" s="5" t="s">
        <v>458</v>
      </c>
      <c r="F22" s="143" t="s">
        <v>582</v>
      </c>
      <c r="G22" s="178"/>
      <c r="H22" s="58">
        <v>2403686.5671641789</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164">
        <v>358.20895522388059</v>
      </c>
      <c r="BK22" s="164">
        <v>2865.6716417910447</v>
      </c>
      <c r="BL22" s="164">
        <v>477.61194029850748</v>
      </c>
      <c r="BM22" s="164">
        <v>358.20895522388059</v>
      </c>
      <c r="BN22" s="164">
        <v>0</v>
      </c>
      <c r="BO22" s="164">
        <v>238.80597014925374</v>
      </c>
      <c r="BP22" s="164">
        <v>2865.6716417910447</v>
      </c>
      <c r="BQ22" s="164">
        <v>1194.0298507462687</v>
      </c>
      <c r="BR22" s="164">
        <v>0</v>
      </c>
      <c r="BS22" s="164">
        <v>477.61194029850748</v>
      </c>
      <c r="BT22" s="164">
        <v>6388.059701492537</v>
      </c>
      <c r="BU22" s="164">
        <v>3104.4776119402986</v>
      </c>
      <c r="BV22" s="164">
        <v>1194.0298507462687</v>
      </c>
      <c r="BW22" s="164">
        <v>955.22388059701495</v>
      </c>
      <c r="BX22" s="164">
        <v>5253.7313432835817</v>
      </c>
      <c r="BY22" s="164">
        <v>9074.626865671642</v>
      </c>
      <c r="BZ22" s="164">
        <v>8411.940298507463</v>
      </c>
      <c r="CA22" s="164">
        <v>70746.26865671642</v>
      </c>
      <c r="CB22" s="164">
        <v>0</v>
      </c>
      <c r="CC22" s="164">
        <v>82268.656716417914</v>
      </c>
      <c r="CD22" s="164">
        <v>16059.701492537313</v>
      </c>
      <c r="CE22" s="164">
        <v>955.22388059701495</v>
      </c>
      <c r="CF22" s="164">
        <v>3701.4925373134329</v>
      </c>
      <c r="CG22" s="164">
        <v>0</v>
      </c>
      <c r="CH22" s="164">
        <v>19513.432835820895</v>
      </c>
      <c r="CI22" s="164">
        <v>1074.6268656716418</v>
      </c>
      <c r="CJ22" s="164">
        <v>238.80597014925374</v>
      </c>
      <c r="CK22" s="164">
        <v>1671.641791044776</v>
      </c>
      <c r="CL22" s="164">
        <v>0</v>
      </c>
      <c r="CM22" s="164">
        <v>10029.850746268658</v>
      </c>
      <c r="CN22" s="164">
        <v>0</v>
      </c>
      <c r="CO22" s="164">
        <v>716.41791044776119</v>
      </c>
      <c r="CP22" s="164">
        <v>5253.7313432835817</v>
      </c>
      <c r="CQ22" s="164">
        <v>0</v>
      </c>
      <c r="CR22" s="164">
        <v>0</v>
      </c>
      <c r="CS22" s="164">
        <v>87802.985074626864</v>
      </c>
      <c r="CT22" s="164">
        <v>955.22388059701495</v>
      </c>
      <c r="CU22" s="164">
        <v>7880.5970149253735</v>
      </c>
      <c r="CV22" s="164">
        <v>211623.88059701491</v>
      </c>
      <c r="CW22" s="201">
        <v>1839976.1194029851</v>
      </c>
      <c r="CX22" s="167"/>
    </row>
    <row r="23" spans="2:102">
      <c r="B23" s="70" t="s">
        <v>145</v>
      </c>
      <c r="C23" s="50" t="s">
        <v>146</v>
      </c>
      <c r="D23" s="45" t="s">
        <v>314</v>
      </c>
      <c r="E23" s="5" t="s">
        <v>457</v>
      </c>
      <c r="F23" s="143" t="s">
        <v>321</v>
      </c>
      <c r="G23" s="178">
        <v>5085686.57</v>
      </c>
      <c r="H23" s="58">
        <v>1594410</v>
      </c>
      <c r="I23" s="198">
        <v>52070</v>
      </c>
      <c r="J23" s="198">
        <v>321900</v>
      </c>
      <c r="K23" s="198">
        <v>40290</v>
      </c>
      <c r="L23" s="198">
        <v>132870</v>
      </c>
      <c r="M23" s="198">
        <v>189510</v>
      </c>
      <c r="N23" s="5"/>
      <c r="O23" s="5"/>
      <c r="P23" s="5"/>
      <c r="Q23" s="5"/>
      <c r="R23" s="5"/>
      <c r="S23" s="198">
        <v>97780</v>
      </c>
      <c r="T23" s="198">
        <v>15910</v>
      </c>
      <c r="U23" s="5"/>
      <c r="V23" s="5"/>
      <c r="W23" s="5"/>
      <c r="X23" s="198">
        <v>9880</v>
      </c>
      <c r="Y23" s="198">
        <v>19330</v>
      </c>
      <c r="Z23" s="198">
        <v>10000</v>
      </c>
      <c r="AA23" s="5"/>
      <c r="AB23" s="5"/>
      <c r="AC23" s="198">
        <v>16170</v>
      </c>
      <c r="AD23" s="5"/>
      <c r="AE23" s="5"/>
      <c r="AF23" s="198"/>
      <c r="AG23" s="5"/>
      <c r="AH23" s="5"/>
      <c r="AI23" s="5"/>
      <c r="AJ23" s="5"/>
      <c r="AK23" s="5"/>
      <c r="AL23" s="5"/>
      <c r="AM23" s="198">
        <v>7760</v>
      </c>
      <c r="AN23" s="198">
        <v>25560</v>
      </c>
      <c r="AO23" s="198">
        <v>599960</v>
      </c>
      <c r="AP23" s="5"/>
      <c r="AQ23" s="5"/>
      <c r="AR23" s="5"/>
      <c r="AS23" s="5"/>
      <c r="AT23" s="5"/>
      <c r="AU23" s="5"/>
      <c r="AV23" s="5"/>
      <c r="AW23" s="5"/>
      <c r="AX23" s="198">
        <v>55420</v>
      </c>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6"/>
      <c r="CX23" s="167"/>
    </row>
    <row r="24" spans="2:102">
      <c r="B24" s="70" t="s">
        <v>145</v>
      </c>
      <c r="C24" s="50" t="s">
        <v>146</v>
      </c>
      <c r="D24" s="45" t="s">
        <v>311</v>
      </c>
      <c r="E24" s="5" t="s">
        <v>322</v>
      </c>
      <c r="F24" s="143" t="s">
        <v>323</v>
      </c>
      <c r="G24" s="178">
        <v>0</v>
      </c>
      <c r="H24" s="58">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c r="CS24" s="164"/>
      <c r="CT24" s="164"/>
      <c r="CU24" s="164"/>
      <c r="CV24" s="164"/>
      <c r="CW24" s="6"/>
      <c r="CX24" s="167"/>
    </row>
    <row r="25" spans="2:102">
      <c r="B25" s="70" t="s">
        <v>147</v>
      </c>
      <c r="C25" s="50" t="s">
        <v>148</v>
      </c>
      <c r="D25" s="45" t="s">
        <v>314</v>
      </c>
      <c r="E25" s="5" t="s">
        <v>339</v>
      </c>
      <c r="F25" s="143" t="s">
        <v>321</v>
      </c>
      <c r="G25" s="178">
        <v>18693000</v>
      </c>
      <c r="H25" s="5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6"/>
    </row>
    <row r="26" spans="2:102">
      <c r="B26" s="70" t="s">
        <v>149</v>
      </c>
      <c r="C26" s="50" t="s">
        <v>150</v>
      </c>
      <c r="D26" s="45" t="s">
        <v>311</v>
      </c>
      <c r="E26" s="5"/>
      <c r="F26" s="5"/>
      <c r="G26" s="208"/>
      <c r="H26" s="58">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c r="CS26" s="164"/>
      <c r="CT26" s="164"/>
      <c r="CU26" s="164"/>
      <c r="CV26" s="164"/>
      <c r="CW26" s="6"/>
      <c r="CX26" s="167"/>
    </row>
    <row r="27" spans="2:102">
      <c r="B27" s="75" t="s">
        <v>151</v>
      </c>
      <c r="C27" s="76" t="s">
        <v>152</v>
      </c>
      <c r="D27" s="9"/>
      <c r="E27" s="5"/>
      <c r="F27" s="5"/>
      <c r="G27" s="178"/>
      <c r="H27" s="5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164"/>
      <c r="BK27" s="164"/>
      <c r="BL27" s="164"/>
      <c r="BM27" s="164"/>
      <c r="BN27" s="164"/>
      <c r="BO27" s="164"/>
      <c r="BP27" s="164"/>
      <c r="BQ27" s="164"/>
      <c r="BR27" s="164"/>
      <c r="BS27" s="164"/>
      <c r="BT27" s="164"/>
      <c r="BU27" s="164"/>
      <c r="BV27" s="164"/>
      <c r="BW27" s="164"/>
      <c r="BX27" s="164"/>
      <c r="BY27" s="164"/>
      <c r="BZ27" s="164"/>
      <c r="CA27" s="164"/>
      <c r="CB27" s="164"/>
      <c r="CC27" s="164"/>
      <c r="CD27" s="164"/>
      <c r="CE27" s="164"/>
      <c r="CF27" s="164"/>
      <c r="CG27" s="164"/>
      <c r="CH27" s="164"/>
      <c r="CI27" s="164"/>
      <c r="CJ27" s="164"/>
      <c r="CK27" s="164"/>
      <c r="CL27" s="164"/>
      <c r="CM27" s="164"/>
      <c r="CN27" s="164"/>
      <c r="CO27" s="164"/>
      <c r="CP27" s="164"/>
      <c r="CQ27" s="164"/>
      <c r="CR27" s="164"/>
      <c r="CS27" s="164"/>
      <c r="CT27" s="164"/>
      <c r="CU27" s="164"/>
      <c r="CV27" s="164"/>
      <c r="CW27" s="6"/>
      <c r="CX27" s="167"/>
    </row>
    <row r="28" spans="2:102">
      <c r="B28" s="70" t="s">
        <v>153</v>
      </c>
      <c r="C28" s="50" t="s">
        <v>154</v>
      </c>
      <c r="D28" s="45" t="s">
        <v>311</v>
      </c>
      <c r="E28" s="5"/>
      <c r="F28" s="5"/>
      <c r="G28" s="178"/>
      <c r="H28" s="58">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c r="CS28" s="164"/>
      <c r="CT28" s="164"/>
      <c r="CU28" s="164"/>
      <c r="CV28" s="164"/>
      <c r="CW28" s="6"/>
      <c r="CX28" s="167"/>
    </row>
    <row r="29" spans="2:102">
      <c r="B29" s="70" t="s">
        <v>155</v>
      </c>
      <c r="C29" s="50" t="s">
        <v>156</v>
      </c>
      <c r="D29" s="45" t="s">
        <v>311</v>
      </c>
      <c r="E29" s="5"/>
      <c r="F29" s="5"/>
      <c r="G29" s="178"/>
      <c r="H29" s="5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c r="CS29" s="164"/>
      <c r="CT29" s="164"/>
      <c r="CU29" s="164"/>
      <c r="CV29" s="164"/>
      <c r="CW29" s="6"/>
      <c r="CX29" s="167"/>
    </row>
    <row r="30" spans="2:102">
      <c r="B30" s="70" t="s">
        <v>157</v>
      </c>
      <c r="C30" s="50" t="s">
        <v>158</v>
      </c>
      <c r="D30" s="45" t="s">
        <v>311</v>
      </c>
      <c r="E30" s="5"/>
      <c r="F30" s="5"/>
      <c r="G30" s="178"/>
      <c r="H30" s="58">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c r="CS30" s="164"/>
      <c r="CT30" s="164"/>
      <c r="CU30" s="164"/>
      <c r="CV30" s="164"/>
      <c r="CW30" s="6"/>
      <c r="CX30" s="167"/>
    </row>
    <row r="31" spans="2:102">
      <c r="B31" s="70" t="s">
        <v>159</v>
      </c>
      <c r="C31" s="50" t="s">
        <v>160</v>
      </c>
      <c r="D31" s="45" t="s">
        <v>342</v>
      </c>
      <c r="E31" s="5" t="s">
        <v>324</v>
      </c>
      <c r="F31" s="143" t="s">
        <v>338</v>
      </c>
      <c r="G31" s="178">
        <v>26401000</v>
      </c>
      <c r="H31" s="58">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c r="CS31" s="164"/>
      <c r="CT31" s="164"/>
      <c r="CU31" s="164"/>
      <c r="CV31" s="164"/>
      <c r="CW31" s="6"/>
      <c r="CX31" s="167"/>
    </row>
    <row r="32" spans="2:102">
      <c r="B32" s="70" t="s">
        <v>159</v>
      </c>
      <c r="C32" s="50" t="s">
        <v>160</v>
      </c>
      <c r="D32" s="45" t="s">
        <v>342</v>
      </c>
      <c r="E32" s="191" t="s">
        <v>343</v>
      </c>
      <c r="F32" s="143" t="s">
        <v>338</v>
      </c>
      <c r="G32" s="178">
        <v>262082000</v>
      </c>
      <c r="H32" s="58">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164"/>
      <c r="BK32" s="164"/>
      <c r="BL32" s="164"/>
      <c r="BM32" s="164"/>
      <c r="BN32" s="164"/>
      <c r="BO32" s="164"/>
      <c r="BP32" s="164"/>
      <c r="BQ32" s="164"/>
      <c r="BR32" s="164"/>
      <c r="BS32" s="164"/>
      <c r="BT32" s="164"/>
      <c r="BU32" s="164"/>
      <c r="BV32" s="164"/>
      <c r="BW32" s="164"/>
      <c r="BX32" s="164"/>
      <c r="BY32" s="164"/>
      <c r="BZ32" s="164"/>
      <c r="CA32" s="164"/>
      <c r="CB32" s="164"/>
      <c r="CC32" s="164"/>
      <c r="CD32" s="164"/>
      <c r="CE32" s="164"/>
      <c r="CF32" s="164"/>
      <c r="CG32" s="164"/>
      <c r="CH32" s="164"/>
      <c r="CI32" s="164"/>
      <c r="CJ32" s="164"/>
      <c r="CK32" s="164"/>
      <c r="CL32" s="164"/>
      <c r="CM32" s="164"/>
      <c r="CN32" s="164"/>
      <c r="CO32" s="164"/>
      <c r="CP32" s="164"/>
      <c r="CQ32" s="164"/>
      <c r="CR32" s="164"/>
      <c r="CS32" s="164"/>
      <c r="CT32" s="164"/>
      <c r="CU32" s="164"/>
      <c r="CV32" s="164"/>
      <c r="CW32" s="6"/>
      <c r="CX32" s="167"/>
    </row>
    <row r="33" spans="2:102">
      <c r="B33" s="71"/>
      <c r="C33" s="50"/>
      <c r="D33" s="9"/>
      <c r="E33" s="5"/>
      <c r="F33" s="5"/>
      <c r="G33" s="178"/>
      <c r="H33" s="58">
        <v>0</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164"/>
      <c r="BK33" s="164"/>
      <c r="BL33" s="164"/>
      <c r="BM33" s="164"/>
      <c r="BN33" s="164"/>
      <c r="BO33" s="164"/>
      <c r="BP33" s="164"/>
      <c r="BQ33" s="164"/>
      <c r="BR33" s="164"/>
      <c r="BS33" s="164"/>
      <c r="BT33" s="164"/>
      <c r="BU33" s="164"/>
      <c r="BV33" s="164"/>
      <c r="BW33" s="164"/>
      <c r="BX33" s="164"/>
      <c r="BY33" s="164"/>
      <c r="BZ33" s="164"/>
      <c r="CA33" s="164"/>
      <c r="CB33" s="164"/>
      <c r="CC33" s="164"/>
      <c r="CD33" s="164"/>
      <c r="CE33" s="164"/>
      <c r="CF33" s="164"/>
      <c r="CG33" s="164"/>
      <c r="CH33" s="164"/>
      <c r="CI33" s="164"/>
      <c r="CJ33" s="164"/>
      <c r="CK33" s="164"/>
      <c r="CL33" s="164"/>
      <c r="CM33" s="164"/>
      <c r="CN33" s="164"/>
      <c r="CO33" s="164"/>
      <c r="CP33" s="164"/>
      <c r="CQ33" s="164"/>
      <c r="CR33" s="164"/>
      <c r="CS33" s="164"/>
      <c r="CT33" s="164"/>
      <c r="CU33" s="164"/>
      <c r="CV33" s="164"/>
      <c r="CW33" s="6"/>
      <c r="CX33" s="167"/>
    </row>
    <row r="34" spans="2:102">
      <c r="B34" s="77" t="s">
        <v>161</v>
      </c>
      <c r="C34" s="74" t="s">
        <v>162</v>
      </c>
      <c r="D34" s="8"/>
      <c r="E34" s="5"/>
      <c r="F34" s="5"/>
      <c r="G34" s="178"/>
      <c r="H34" s="58">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c r="CS34" s="164"/>
      <c r="CT34" s="164"/>
      <c r="CU34" s="164"/>
      <c r="CV34" s="164"/>
      <c r="CW34" s="6"/>
      <c r="CX34" s="167"/>
    </row>
    <row r="35" spans="2:102">
      <c r="B35" s="70" t="s">
        <v>163</v>
      </c>
      <c r="C35" s="50" t="s">
        <v>164</v>
      </c>
      <c r="D35" s="45" t="s">
        <v>311</v>
      </c>
      <c r="E35" s="5"/>
      <c r="F35" s="5"/>
      <c r="G35" s="178"/>
      <c r="H35" s="58">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c r="CS35" s="164"/>
      <c r="CT35" s="164"/>
      <c r="CU35" s="164"/>
      <c r="CV35" s="164"/>
      <c r="CW35" s="6"/>
      <c r="CX35" s="167"/>
    </row>
    <row r="36" spans="2:102">
      <c r="B36" s="71"/>
      <c r="C36" s="51"/>
      <c r="D36" s="9"/>
      <c r="E36" s="5"/>
      <c r="F36" s="5"/>
      <c r="G36" s="178"/>
      <c r="H36" s="58">
        <v>0</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c r="CS36" s="164"/>
      <c r="CT36" s="164"/>
      <c r="CU36" s="164"/>
      <c r="CV36" s="164"/>
      <c r="CW36" s="6"/>
      <c r="CX36" s="167"/>
    </row>
    <row r="37" spans="2:102">
      <c r="B37" s="77" t="s">
        <v>165</v>
      </c>
      <c r="C37" s="74" t="s">
        <v>0</v>
      </c>
      <c r="D37" s="9"/>
      <c r="E37" s="5"/>
      <c r="F37" s="5"/>
      <c r="G37" s="178"/>
      <c r="H37" s="58">
        <v>0</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c r="CS37" s="164"/>
      <c r="CT37" s="164"/>
      <c r="CU37" s="164"/>
      <c r="CV37" s="164"/>
      <c r="CW37" s="6"/>
      <c r="CX37" s="167"/>
    </row>
    <row r="38" spans="2:102">
      <c r="B38" s="78" t="s">
        <v>166</v>
      </c>
      <c r="C38" s="76" t="s">
        <v>167</v>
      </c>
      <c r="D38" s="9"/>
      <c r="E38" s="5"/>
      <c r="F38" s="5"/>
      <c r="G38" s="178"/>
      <c r="H38" s="58">
        <v>0</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164"/>
      <c r="BK38" s="164"/>
      <c r="BL38" s="164"/>
      <c r="BM38" s="164"/>
      <c r="BN38" s="164"/>
      <c r="BO38" s="164"/>
      <c r="BP38" s="164"/>
      <c r="BQ38" s="164"/>
      <c r="BR38" s="164"/>
      <c r="BS38" s="164"/>
      <c r="BT38" s="164"/>
      <c r="BU38" s="164"/>
      <c r="BV38" s="164"/>
      <c r="BW38" s="164"/>
      <c r="BX38" s="164"/>
      <c r="BY38" s="164"/>
      <c r="BZ38" s="164"/>
      <c r="CA38" s="164"/>
      <c r="CB38" s="164"/>
      <c r="CC38" s="164"/>
      <c r="CD38" s="164"/>
      <c r="CE38" s="164"/>
      <c r="CF38" s="164"/>
      <c r="CG38" s="164"/>
      <c r="CH38" s="164"/>
      <c r="CI38" s="164"/>
      <c r="CJ38" s="164"/>
      <c r="CK38" s="164"/>
      <c r="CL38" s="164"/>
      <c r="CM38" s="164"/>
      <c r="CN38" s="164"/>
      <c r="CO38" s="164"/>
      <c r="CP38" s="164"/>
      <c r="CQ38" s="164"/>
      <c r="CR38" s="164"/>
      <c r="CS38" s="164"/>
      <c r="CT38" s="164"/>
      <c r="CU38" s="164"/>
      <c r="CV38" s="164"/>
      <c r="CW38" s="6"/>
      <c r="CX38" s="167"/>
    </row>
    <row r="39" spans="2:102">
      <c r="B39" s="78" t="s">
        <v>168</v>
      </c>
      <c r="C39" s="76" t="s">
        <v>169</v>
      </c>
      <c r="D39" s="9"/>
      <c r="E39" s="5"/>
      <c r="F39" s="5"/>
      <c r="G39" s="178"/>
      <c r="H39" s="58">
        <v>0</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c r="CS39" s="164"/>
      <c r="CT39" s="164"/>
      <c r="CU39" s="164"/>
      <c r="CV39" s="164"/>
      <c r="CW39" s="6"/>
      <c r="CX39" s="167"/>
    </row>
    <row r="40" spans="2:102">
      <c r="B40" s="70" t="s">
        <v>170</v>
      </c>
      <c r="C40" s="50" t="s">
        <v>171</v>
      </c>
      <c r="D40" s="45" t="s">
        <v>311</v>
      </c>
      <c r="E40" s="5"/>
      <c r="F40" s="5"/>
      <c r="G40" s="178"/>
      <c r="H40" s="58">
        <v>0</v>
      </c>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c r="CS40" s="164"/>
      <c r="CT40" s="164"/>
      <c r="CU40" s="164"/>
      <c r="CV40" s="164"/>
      <c r="CW40" s="6"/>
      <c r="CX40" s="167"/>
    </row>
    <row r="41" spans="2:102">
      <c r="B41" s="70" t="s">
        <v>172</v>
      </c>
      <c r="C41" s="50" t="s">
        <v>173</v>
      </c>
      <c r="D41" s="45" t="s">
        <v>349</v>
      </c>
      <c r="E41" s="5" t="s">
        <v>325</v>
      </c>
      <c r="F41" s="143" t="s">
        <v>507</v>
      </c>
      <c r="G41" s="178">
        <v>1420406000</v>
      </c>
      <c r="H41" s="58">
        <v>0</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164"/>
      <c r="BK41" s="164"/>
      <c r="BL41" s="164"/>
      <c r="BM41" s="164"/>
      <c r="BN41" s="164"/>
      <c r="BO41" s="164"/>
      <c r="BP41" s="164"/>
      <c r="BQ41" s="164"/>
      <c r="BR41" s="164"/>
      <c r="BS41" s="164"/>
      <c r="BT41" s="164"/>
      <c r="BU41" s="164"/>
      <c r="BV41" s="164"/>
      <c r="BW41" s="164"/>
      <c r="BX41" s="164"/>
      <c r="BY41" s="164"/>
      <c r="BZ41" s="164"/>
      <c r="CA41" s="164"/>
      <c r="CB41" s="164"/>
      <c r="CC41" s="164"/>
      <c r="CD41" s="164"/>
      <c r="CE41" s="164"/>
      <c r="CF41" s="164"/>
      <c r="CG41" s="164"/>
      <c r="CH41" s="164"/>
      <c r="CI41" s="164"/>
      <c r="CJ41" s="164"/>
      <c r="CK41" s="164"/>
      <c r="CL41" s="164"/>
      <c r="CM41" s="164"/>
      <c r="CN41" s="164"/>
      <c r="CO41" s="164"/>
      <c r="CP41" s="164"/>
      <c r="CQ41" s="164"/>
      <c r="CR41" s="164"/>
      <c r="CS41" s="164"/>
      <c r="CT41" s="164"/>
      <c r="CU41" s="164"/>
      <c r="CV41" s="164"/>
      <c r="CW41" s="6"/>
      <c r="CX41" s="167"/>
    </row>
    <row r="42" spans="2:102">
      <c r="B42" s="70" t="s">
        <v>172</v>
      </c>
      <c r="C42" s="50" t="s">
        <v>173</v>
      </c>
      <c r="D42" s="45" t="s">
        <v>311</v>
      </c>
      <c r="E42" s="5"/>
      <c r="F42" s="143"/>
      <c r="G42" s="178"/>
      <c r="H42" s="58">
        <v>0</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164"/>
      <c r="BK42" s="164"/>
      <c r="BL42" s="164"/>
      <c r="BM42" s="164"/>
      <c r="BN42" s="164"/>
      <c r="BO42" s="202"/>
      <c r="BP42" s="164"/>
      <c r="BQ42" s="164"/>
      <c r="BR42" s="164"/>
      <c r="BS42" s="164"/>
      <c r="BT42" s="164"/>
      <c r="BU42" s="164"/>
      <c r="BV42" s="164"/>
      <c r="BW42" s="164"/>
      <c r="BX42" s="164"/>
      <c r="BY42" s="164"/>
      <c r="BZ42" s="164"/>
      <c r="CA42" s="164"/>
      <c r="CB42" s="164"/>
      <c r="CC42" s="164"/>
      <c r="CD42" s="164"/>
      <c r="CE42" s="164"/>
      <c r="CF42" s="164"/>
      <c r="CG42" s="164"/>
      <c r="CH42" s="164"/>
      <c r="CI42" s="164"/>
      <c r="CJ42" s="164"/>
      <c r="CK42" s="164"/>
      <c r="CL42" s="164"/>
      <c r="CM42" s="164"/>
      <c r="CN42" s="164"/>
      <c r="CO42" s="164"/>
      <c r="CP42" s="164"/>
      <c r="CQ42" s="164"/>
      <c r="CR42" s="164"/>
      <c r="CS42" s="164"/>
      <c r="CT42" s="164"/>
      <c r="CU42" s="164"/>
      <c r="CV42" s="164"/>
      <c r="CW42" s="6"/>
      <c r="CX42" s="167"/>
    </row>
    <row r="43" spans="2:102">
      <c r="B43" s="70" t="s">
        <v>174</v>
      </c>
      <c r="C43" s="50" t="s">
        <v>175</v>
      </c>
      <c r="D43" s="45" t="s">
        <v>311</v>
      </c>
      <c r="E43" s="5"/>
      <c r="F43" s="5"/>
      <c r="G43" s="178"/>
      <c r="H43" s="58">
        <v>0</v>
      </c>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64"/>
      <c r="CM43" s="164"/>
      <c r="CN43" s="164"/>
      <c r="CO43" s="164"/>
      <c r="CP43" s="164"/>
      <c r="CQ43" s="164"/>
      <c r="CR43" s="164"/>
      <c r="CS43" s="164"/>
      <c r="CT43" s="164"/>
      <c r="CU43" s="164"/>
      <c r="CV43" s="164"/>
      <c r="CW43" s="6"/>
      <c r="CX43" s="167"/>
    </row>
    <row r="44" spans="2:102">
      <c r="B44" s="78" t="s">
        <v>176</v>
      </c>
      <c r="C44" s="76" t="s">
        <v>177</v>
      </c>
      <c r="D44" s="8"/>
      <c r="E44" s="5"/>
      <c r="F44" s="5"/>
      <c r="G44" s="178"/>
      <c r="H44" s="58">
        <v>0</v>
      </c>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c r="CS44" s="164"/>
      <c r="CT44" s="164"/>
      <c r="CU44" s="164"/>
      <c r="CV44" s="164"/>
      <c r="CW44" s="6"/>
      <c r="CX44" s="167"/>
    </row>
    <row r="45" spans="2:102">
      <c r="B45" s="70" t="s">
        <v>178</v>
      </c>
      <c r="C45" s="50" t="s">
        <v>179</v>
      </c>
      <c r="D45" s="45" t="s">
        <v>314</v>
      </c>
      <c r="E45" s="5" t="s">
        <v>326</v>
      </c>
      <c r="F45" s="143" t="s">
        <v>321</v>
      </c>
      <c r="G45" s="178">
        <v>6311102000</v>
      </c>
      <c r="H45" s="58">
        <v>5695018120</v>
      </c>
      <c r="I45" s="198">
        <v>1264522140</v>
      </c>
      <c r="J45" s="198">
        <v>782335290</v>
      </c>
      <c r="K45" s="198">
        <v>565698430</v>
      </c>
      <c r="L45" s="198">
        <v>640566690</v>
      </c>
      <c r="M45" s="198">
        <v>212973320</v>
      </c>
      <c r="N45" s="5"/>
      <c r="O45" s="198">
        <v>492386320</v>
      </c>
      <c r="P45" s="198">
        <v>156742920</v>
      </c>
      <c r="Q45" s="198">
        <v>4272500</v>
      </c>
      <c r="R45" s="5"/>
      <c r="S45" s="198">
        <v>59335410</v>
      </c>
      <c r="T45" s="5"/>
      <c r="U45" s="198">
        <v>54766100</v>
      </c>
      <c r="V45" s="198">
        <v>4220310</v>
      </c>
      <c r="W45" s="198">
        <v>958670</v>
      </c>
      <c r="X45" s="198">
        <v>364800</v>
      </c>
      <c r="Y45" s="5"/>
      <c r="Z45" s="198">
        <v>1563390</v>
      </c>
      <c r="AA45" s="198">
        <v>123858990</v>
      </c>
      <c r="AB45" s="198">
        <v>1241980</v>
      </c>
      <c r="AC45" s="198">
        <v>47525640</v>
      </c>
      <c r="AD45" s="198">
        <v>347761660</v>
      </c>
      <c r="AE45" s="5"/>
      <c r="AF45" s="198">
        <v>492386320</v>
      </c>
      <c r="AG45" s="198">
        <v>122993240</v>
      </c>
      <c r="AH45" s="198">
        <v>40236540</v>
      </c>
      <c r="AI45" s="5"/>
      <c r="AJ45" s="5"/>
      <c r="AK45" s="5"/>
      <c r="AL45" s="5"/>
      <c r="AM45" s="198">
        <v>61747100</v>
      </c>
      <c r="AN45" s="5"/>
      <c r="AO45" s="5"/>
      <c r="AP45" s="5"/>
      <c r="AQ45" s="198">
        <v>1856850</v>
      </c>
      <c r="AR45" s="198">
        <v>12715190</v>
      </c>
      <c r="AS45" s="198">
        <v>14491410</v>
      </c>
      <c r="AT45" s="198">
        <v>4364130</v>
      </c>
      <c r="AU45" s="198">
        <v>5049550</v>
      </c>
      <c r="AV45" s="198">
        <v>3512050</v>
      </c>
      <c r="AW45" s="198">
        <v>49980</v>
      </c>
      <c r="AX45" s="198">
        <v>49798020</v>
      </c>
      <c r="AY45" s="5"/>
      <c r="AZ45" s="5"/>
      <c r="BA45" s="5"/>
      <c r="BB45" s="5"/>
      <c r="BC45" s="198">
        <v>33371700</v>
      </c>
      <c r="BD45" s="5"/>
      <c r="BE45" s="5"/>
      <c r="BF45" s="198">
        <v>91351480</v>
      </c>
      <c r="BG45" s="5"/>
      <c r="BH45" s="5"/>
      <c r="BI45" s="5"/>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c r="CS45" s="164"/>
      <c r="CT45" s="164"/>
      <c r="CU45" s="164"/>
      <c r="CV45" s="164"/>
      <c r="CW45" s="6"/>
      <c r="CX45" s="167"/>
    </row>
    <row r="46" spans="2:102">
      <c r="B46" s="70" t="s">
        <v>178</v>
      </c>
      <c r="C46" s="50" t="s">
        <v>179</v>
      </c>
      <c r="D46" s="45" t="s">
        <v>314</v>
      </c>
      <c r="E46" s="5" t="s">
        <v>327</v>
      </c>
      <c r="F46" s="143" t="s">
        <v>321</v>
      </c>
      <c r="G46" s="178">
        <v>135030000</v>
      </c>
      <c r="H46" s="58">
        <v>102442100</v>
      </c>
      <c r="I46" s="5"/>
      <c r="J46" s="198">
        <v>34694450</v>
      </c>
      <c r="K46" s="198">
        <v>8172790</v>
      </c>
      <c r="L46" s="198">
        <v>28502540</v>
      </c>
      <c r="M46" s="198">
        <v>18441400</v>
      </c>
      <c r="N46" s="5"/>
      <c r="O46" s="5"/>
      <c r="P46" s="198">
        <v>1053100</v>
      </c>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198">
        <v>11577820</v>
      </c>
      <c r="BG46" s="5"/>
      <c r="BH46" s="5"/>
      <c r="BI46" s="5"/>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c r="CS46" s="164"/>
      <c r="CT46" s="164"/>
      <c r="CU46" s="164"/>
      <c r="CV46" s="164"/>
      <c r="CW46" s="6"/>
      <c r="CX46" s="167"/>
    </row>
    <row r="47" spans="2:102">
      <c r="B47" s="70" t="s">
        <v>180</v>
      </c>
      <c r="C47" s="50" t="s">
        <v>181</v>
      </c>
      <c r="D47" s="45" t="s">
        <v>314</v>
      </c>
      <c r="E47" s="5" t="s">
        <v>328</v>
      </c>
      <c r="F47" s="143" t="s">
        <v>321</v>
      </c>
      <c r="G47" s="178">
        <v>142249000</v>
      </c>
      <c r="H47" s="58">
        <v>0</v>
      </c>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164"/>
      <c r="CL47" s="164"/>
      <c r="CM47" s="164"/>
      <c r="CN47" s="164"/>
      <c r="CO47" s="164"/>
      <c r="CP47" s="164"/>
      <c r="CQ47" s="164"/>
      <c r="CR47" s="164"/>
      <c r="CS47" s="164"/>
      <c r="CT47" s="164"/>
      <c r="CU47" s="164"/>
      <c r="CV47" s="164"/>
      <c r="CW47" s="6"/>
      <c r="CX47" s="167"/>
    </row>
    <row r="48" spans="2:102">
      <c r="B48" s="140" t="s">
        <v>308</v>
      </c>
      <c r="C48" s="76" t="s">
        <v>182</v>
      </c>
      <c r="D48" s="8"/>
      <c r="E48" s="5"/>
      <c r="F48" s="5"/>
      <c r="G48" s="178"/>
      <c r="H48" s="58">
        <v>0</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164"/>
      <c r="CL48" s="164"/>
      <c r="CM48" s="164"/>
      <c r="CN48" s="164"/>
      <c r="CO48" s="164"/>
      <c r="CP48" s="164"/>
      <c r="CQ48" s="164"/>
      <c r="CR48" s="164"/>
      <c r="CS48" s="164"/>
      <c r="CT48" s="164"/>
      <c r="CU48" s="164"/>
      <c r="CV48" s="164"/>
      <c r="CW48" s="6"/>
      <c r="CX48" s="167"/>
    </row>
    <row r="49" spans="2:102">
      <c r="B49" s="70" t="s">
        <v>183</v>
      </c>
      <c r="C49" s="50" t="s">
        <v>184</v>
      </c>
      <c r="D49" s="45" t="s">
        <v>342</v>
      </c>
      <c r="E49" s="5" t="s">
        <v>329</v>
      </c>
      <c r="F49" s="143" t="s">
        <v>320</v>
      </c>
      <c r="G49" s="178">
        <v>18196369000</v>
      </c>
      <c r="H49" s="58">
        <v>0</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164"/>
      <c r="CL49" s="164"/>
      <c r="CM49" s="164"/>
      <c r="CN49" s="164"/>
      <c r="CO49" s="164"/>
      <c r="CP49" s="164"/>
      <c r="CQ49" s="164"/>
      <c r="CR49" s="164"/>
      <c r="CS49" s="164"/>
      <c r="CT49" s="164"/>
      <c r="CU49" s="164"/>
      <c r="CV49" s="164"/>
      <c r="CW49" s="6"/>
      <c r="CX49" s="167"/>
    </row>
    <row r="50" spans="2:102">
      <c r="B50" s="70" t="s">
        <v>183</v>
      </c>
      <c r="C50" s="50" t="s">
        <v>184</v>
      </c>
      <c r="D50" s="45" t="s">
        <v>342</v>
      </c>
      <c r="E50" s="5" t="s">
        <v>330</v>
      </c>
      <c r="F50" s="143" t="s">
        <v>320</v>
      </c>
      <c r="G50" s="178">
        <v>15674817000</v>
      </c>
      <c r="H50" s="58">
        <v>0</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6"/>
    </row>
    <row r="51" spans="2:102">
      <c r="B51" s="70" t="s">
        <v>183</v>
      </c>
      <c r="C51" s="50" t="s">
        <v>184</v>
      </c>
      <c r="D51" s="45" t="s">
        <v>342</v>
      </c>
      <c r="E51" s="5" t="s">
        <v>84</v>
      </c>
      <c r="F51" s="143" t="s">
        <v>320</v>
      </c>
      <c r="G51" s="178">
        <v>597025000</v>
      </c>
      <c r="H51" s="58">
        <v>0</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6"/>
    </row>
    <row r="52" spans="2:102">
      <c r="B52" s="70" t="s">
        <v>183</v>
      </c>
      <c r="C52" s="50" t="s">
        <v>184</v>
      </c>
      <c r="D52" s="45" t="s">
        <v>342</v>
      </c>
      <c r="E52" s="5" t="s">
        <v>331</v>
      </c>
      <c r="F52" s="143" t="s">
        <v>320</v>
      </c>
      <c r="G52" s="178">
        <v>1682650000</v>
      </c>
      <c r="H52" s="58">
        <v>0</v>
      </c>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6"/>
    </row>
    <row r="53" spans="2:102">
      <c r="B53" s="70" t="s">
        <v>183</v>
      </c>
      <c r="C53" s="50" t="s">
        <v>184</v>
      </c>
      <c r="D53" s="45" t="s">
        <v>342</v>
      </c>
      <c r="E53" s="5" t="s">
        <v>332</v>
      </c>
      <c r="F53" s="143" t="s">
        <v>321</v>
      </c>
      <c r="G53" s="178">
        <v>-9513830000</v>
      </c>
      <c r="H53" s="58">
        <v>0</v>
      </c>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6"/>
    </row>
    <row r="54" spans="2:102">
      <c r="B54" s="70" t="s">
        <v>185</v>
      </c>
      <c r="C54" s="50" t="s">
        <v>186</v>
      </c>
      <c r="D54" s="45" t="s">
        <v>311</v>
      </c>
      <c r="E54" s="5"/>
      <c r="F54" s="143"/>
      <c r="G54" s="178"/>
      <c r="H54" s="58">
        <v>0</v>
      </c>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6"/>
    </row>
    <row r="55" spans="2:102">
      <c r="B55" s="70" t="s">
        <v>187</v>
      </c>
      <c r="C55" s="50" t="s">
        <v>204</v>
      </c>
      <c r="D55" s="45" t="s">
        <v>342</v>
      </c>
      <c r="E55" s="5" t="s">
        <v>333</v>
      </c>
      <c r="F55" s="143" t="s">
        <v>334</v>
      </c>
      <c r="G55" s="178">
        <v>153924000</v>
      </c>
      <c r="H55" s="58">
        <v>153923660</v>
      </c>
      <c r="I55" s="198">
        <v>17958790</v>
      </c>
      <c r="J55" s="198">
        <v>25058210</v>
      </c>
      <c r="K55" s="198">
        <v>18388470</v>
      </c>
      <c r="L55" s="198">
        <v>17495260</v>
      </c>
      <c r="M55" s="198">
        <v>384770</v>
      </c>
      <c r="N55" s="5"/>
      <c r="O55" s="198">
        <v>3648810</v>
      </c>
      <c r="P55" s="198">
        <v>6162050</v>
      </c>
      <c r="Q55" s="5"/>
      <c r="R55" s="5"/>
      <c r="S55" s="198">
        <v>666250</v>
      </c>
      <c r="T55" s="5"/>
      <c r="U55" s="5"/>
      <c r="V55" s="5"/>
      <c r="W55" s="198">
        <v>145670</v>
      </c>
      <c r="X55" s="5"/>
      <c r="Y55" s="5"/>
      <c r="Z55" s="198">
        <v>275510</v>
      </c>
      <c r="AA55" s="5"/>
      <c r="AB55" s="198">
        <v>342550</v>
      </c>
      <c r="AC55" s="198">
        <v>3959430</v>
      </c>
      <c r="AD55" s="198">
        <v>5399000</v>
      </c>
      <c r="AE55" s="198">
        <v>5358460</v>
      </c>
      <c r="AF55" s="198">
        <v>24760290</v>
      </c>
      <c r="AG55" s="198">
        <v>7782750</v>
      </c>
      <c r="AH55" s="198">
        <v>3585660</v>
      </c>
      <c r="AI55" s="5"/>
      <c r="AJ55" s="5"/>
      <c r="AK55" s="5"/>
      <c r="AL55" s="5"/>
      <c r="AM55" s="5"/>
      <c r="AN55" s="5"/>
      <c r="AO55" s="5"/>
      <c r="AP55" s="5"/>
      <c r="AQ55" s="5"/>
      <c r="AR55" s="5"/>
      <c r="AS55" s="198">
        <v>30020</v>
      </c>
      <c r="AT55" s="198">
        <v>12428060</v>
      </c>
      <c r="AU55" s="5"/>
      <c r="AV55" s="5"/>
      <c r="AW55" s="5"/>
      <c r="AX55" s="5"/>
      <c r="AY55" s="5"/>
      <c r="AZ55" s="5"/>
      <c r="BA55" s="5"/>
      <c r="BB55" s="5"/>
      <c r="BC55" s="5"/>
      <c r="BD55" s="5"/>
      <c r="BE55" s="5"/>
      <c r="BF55" s="5"/>
      <c r="BG55" s="198">
        <v>93650</v>
      </c>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6"/>
    </row>
    <row r="56" spans="2:102">
      <c r="B56" s="70" t="s">
        <v>187</v>
      </c>
      <c r="C56" s="50" t="s">
        <v>204</v>
      </c>
      <c r="D56" s="45" t="s">
        <v>342</v>
      </c>
      <c r="E56" s="5" t="s">
        <v>335</v>
      </c>
      <c r="F56" s="143" t="s">
        <v>336</v>
      </c>
      <c r="G56" s="178">
        <v>846081000</v>
      </c>
      <c r="H56" s="58">
        <v>854445740</v>
      </c>
      <c r="I56" s="198">
        <v>72310040</v>
      </c>
      <c r="J56" s="198">
        <v>155317930</v>
      </c>
      <c r="K56" s="198">
        <v>142547410</v>
      </c>
      <c r="L56" s="198">
        <v>57925910</v>
      </c>
      <c r="M56" s="198">
        <v>22203830</v>
      </c>
      <c r="N56" s="5"/>
      <c r="O56" s="198">
        <v>8007260</v>
      </c>
      <c r="P56" s="198">
        <v>11406180</v>
      </c>
      <c r="Q56" s="198">
        <v>6999980</v>
      </c>
      <c r="R56" s="5" t="s">
        <v>400</v>
      </c>
      <c r="S56" s="198">
        <v>1949960</v>
      </c>
      <c r="T56" s="198"/>
      <c r="U56" s="5"/>
      <c r="V56" s="5"/>
      <c r="W56" s="198">
        <v>2449890</v>
      </c>
      <c r="X56" s="5"/>
      <c r="Y56" s="5"/>
      <c r="Z56" s="198">
        <v>689810</v>
      </c>
      <c r="AA56" s="198">
        <v>16898270</v>
      </c>
      <c r="AB56" s="198">
        <v>979070</v>
      </c>
      <c r="AC56" s="198">
        <v>57933840</v>
      </c>
      <c r="AD56" s="198">
        <v>42513340</v>
      </c>
      <c r="AE56" s="198">
        <v>23617410</v>
      </c>
      <c r="AF56" s="198">
        <v>24760290</v>
      </c>
      <c r="AG56" s="198">
        <v>87851340</v>
      </c>
      <c r="AH56" s="198">
        <v>111680</v>
      </c>
      <c r="AI56" s="198">
        <v>82659050</v>
      </c>
      <c r="AJ56" s="5"/>
      <c r="AK56" s="5"/>
      <c r="AL56" s="5"/>
      <c r="AM56" s="198">
        <v>999980</v>
      </c>
      <c r="AN56" s="198">
        <v>28313600</v>
      </c>
      <c r="AO56" s="5"/>
      <c r="AP56" s="5"/>
      <c r="AQ56" s="198">
        <v>198670</v>
      </c>
      <c r="AR56" s="5"/>
      <c r="AS56" s="5"/>
      <c r="AT56" s="5"/>
      <c r="AU56" s="5"/>
      <c r="AV56" s="5"/>
      <c r="AW56" s="5"/>
      <c r="AX56" s="5"/>
      <c r="AY56" s="5"/>
      <c r="AZ56" s="5"/>
      <c r="BA56" s="5"/>
      <c r="BB56" s="5"/>
      <c r="BC56" s="5"/>
      <c r="BD56" s="5"/>
      <c r="BE56" s="5"/>
      <c r="BF56" s="5"/>
      <c r="BG56" s="198">
        <v>2827050</v>
      </c>
      <c r="BH56" s="5"/>
      <c r="BI56" s="198">
        <v>2973950</v>
      </c>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6"/>
    </row>
    <row r="57" spans="2:102">
      <c r="B57" s="70" t="s">
        <v>187</v>
      </c>
      <c r="C57" s="50" t="s">
        <v>204</v>
      </c>
      <c r="D57" s="45" t="s">
        <v>342</v>
      </c>
      <c r="E57" s="5" t="s">
        <v>401</v>
      </c>
      <c r="F57" s="143" t="s">
        <v>315</v>
      </c>
      <c r="G57" s="178">
        <v>15741876.6</v>
      </c>
      <c r="H57" s="58">
        <v>621315435.98400009</v>
      </c>
      <c r="I57" s="198">
        <v>106398180</v>
      </c>
      <c r="J57" s="198">
        <v>47556880</v>
      </c>
      <c r="K57" s="198">
        <v>42410000</v>
      </c>
      <c r="L57" s="198">
        <v>49864730</v>
      </c>
      <c r="M57" s="198">
        <v>14845240</v>
      </c>
      <c r="N57" s="5"/>
      <c r="O57" s="5"/>
      <c r="P57" s="5"/>
      <c r="Q57" s="198">
        <v>2931000</v>
      </c>
      <c r="R57" s="5"/>
      <c r="S57" s="198">
        <v>1432340</v>
      </c>
      <c r="T57" s="5"/>
      <c r="U57" s="5"/>
      <c r="V57" s="5"/>
      <c r="W57" s="198">
        <v>100220</v>
      </c>
      <c r="X57" s="5"/>
      <c r="Y57" s="5"/>
      <c r="Z57" s="5"/>
      <c r="AA57" s="5"/>
      <c r="AB57" s="198">
        <v>52210</v>
      </c>
      <c r="AC57" s="198">
        <v>92874440</v>
      </c>
      <c r="AD57" s="198">
        <v>40526170</v>
      </c>
      <c r="AE57" s="198">
        <v>5669700</v>
      </c>
      <c r="AF57" s="198">
        <v>57164580</v>
      </c>
      <c r="AG57" s="198">
        <v>22940420</v>
      </c>
      <c r="AH57" s="198">
        <v>9612820</v>
      </c>
      <c r="AI57" s="5"/>
      <c r="AJ57" s="5"/>
      <c r="AK57" s="5"/>
      <c r="AL57" s="5"/>
      <c r="AM57" s="5"/>
      <c r="AN57" s="198">
        <v>99119500</v>
      </c>
      <c r="AO57" s="5"/>
      <c r="AP57" s="5"/>
      <c r="AQ57" s="198">
        <v>41540</v>
      </c>
      <c r="AR57" s="5"/>
      <c r="AS57" s="5"/>
      <c r="AT57" s="5"/>
      <c r="AU57" s="5"/>
      <c r="AV57" s="198">
        <v>99980</v>
      </c>
      <c r="AW57" s="5"/>
      <c r="AX57" s="198">
        <v>2087000</v>
      </c>
      <c r="AY57" s="5"/>
      <c r="AZ57" s="5"/>
      <c r="BA57" s="5"/>
      <c r="BB57" s="5"/>
      <c r="BC57" s="5"/>
      <c r="BD57" s="5"/>
      <c r="BE57" s="5"/>
      <c r="BF57" s="5"/>
      <c r="BG57" s="198">
        <v>9870490</v>
      </c>
      <c r="BH57" s="5"/>
      <c r="BI57" s="5"/>
      <c r="BJ57" s="162">
        <v>278495.90125373134</v>
      </c>
      <c r="BK57" s="162">
        <v>283200.8384477612</v>
      </c>
      <c r="BL57" s="162">
        <v>125587.16417910448</v>
      </c>
      <c r="BM57" s="162">
        <v>292.7761194029851</v>
      </c>
      <c r="BN57" s="162">
        <v>18155.290447761192</v>
      </c>
      <c r="BO57" s="162">
        <v>13252.137313432835</v>
      </c>
      <c r="BP57" s="162">
        <v>148308.69970149253</v>
      </c>
      <c r="BQ57" s="162">
        <v>27163.531343283583</v>
      </c>
      <c r="BR57" s="162">
        <v>0</v>
      </c>
      <c r="BS57" s="162">
        <v>0</v>
      </c>
      <c r="BT57" s="162">
        <v>119402.98507462686</v>
      </c>
      <c r="BU57" s="162">
        <v>997233.19295522384</v>
      </c>
      <c r="BV57" s="162">
        <v>0</v>
      </c>
      <c r="BW57" s="162">
        <v>728137.67164179101</v>
      </c>
      <c r="BX57" s="162">
        <v>238210.39570149255</v>
      </c>
      <c r="BY57" s="162">
        <v>1481029.0724179104</v>
      </c>
      <c r="BZ57" s="162">
        <v>306911.09253731341</v>
      </c>
      <c r="CA57" s="162">
        <v>0</v>
      </c>
      <c r="CB57" s="162">
        <v>0</v>
      </c>
      <c r="CC57" s="162">
        <v>2003628.6686567164</v>
      </c>
      <c r="CD57" s="162">
        <v>2692967.1641791044</v>
      </c>
      <c r="CE57" s="162">
        <v>0</v>
      </c>
      <c r="CF57" s="162">
        <v>639810.95522388059</v>
      </c>
      <c r="CG57" s="162">
        <v>13.098507462686568</v>
      </c>
      <c r="CH57" s="162">
        <v>0</v>
      </c>
      <c r="CI57" s="162">
        <v>141055.64179104476</v>
      </c>
      <c r="CJ57" s="162">
        <v>18340.173134328357</v>
      </c>
      <c r="CK57" s="162">
        <v>175330.7104477612</v>
      </c>
      <c r="CL57" s="162">
        <v>0</v>
      </c>
      <c r="CM57" s="163">
        <v>21671.5496119403</v>
      </c>
      <c r="CN57" s="163">
        <v>1620585.4300298507</v>
      </c>
      <c r="CO57" s="163">
        <v>0</v>
      </c>
      <c r="CP57" s="163">
        <v>1480422.352238806</v>
      </c>
      <c r="CQ57" s="163">
        <v>491004.76238805969</v>
      </c>
      <c r="CR57" s="163">
        <v>39056.180597014929</v>
      </c>
      <c r="CS57" s="163">
        <v>430608.95522388059</v>
      </c>
      <c r="CT57" s="163">
        <v>1147210.6256716419</v>
      </c>
      <c r="CU57" s="163">
        <v>0</v>
      </c>
      <c r="CV57" s="163">
        <v>50908.967164179106</v>
      </c>
      <c r="CW57" s="197">
        <v>0</v>
      </c>
    </row>
    <row r="58" spans="2:102">
      <c r="B58" s="70" t="s">
        <v>188</v>
      </c>
      <c r="C58" s="50" t="s">
        <v>205</v>
      </c>
      <c r="D58" s="45" t="s">
        <v>311</v>
      </c>
      <c r="E58" s="144"/>
      <c r="F58" s="143"/>
      <c r="G58" s="178"/>
      <c r="H58" s="58">
        <v>0</v>
      </c>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6"/>
    </row>
    <row r="59" spans="2:102">
      <c r="B59" s="78" t="s">
        <v>189</v>
      </c>
      <c r="C59" s="76" t="s">
        <v>190</v>
      </c>
      <c r="D59" s="8"/>
      <c r="E59" s="5"/>
      <c r="F59" s="5"/>
      <c r="G59" s="178"/>
      <c r="H59" s="58">
        <v>0</v>
      </c>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6"/>
    </row>
    <row r="60" spans="2:102">
      <c r="B60" s="69" t="s">
        <v>191</v>
      </c>
      <c r="C60" s="50" t="s">
        <v>192</v>
      </c>
      <c r="D60" s="45" t="s">
        <v>342</v>
      </c>
      <c r="E60" s="5" t="s">
        <v>350</v>
      </c>
      <c r="F60" s="143" t="s">
        <v>507</v>
      </c>
      <c r="G60" s="178"/>
      <c r="H60" s="58">
        <v>0</v>
      </c>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6"/>
    </row>
    <row r="61" spans="2:102">
      <c r="B61" s="70" t="s">
        <v>193</v>
      </c>
      <c r="C61" s="50" t="s">
        <v>194</v>
      </c>
      <c r="D61" s="45" t="s">
        <v>342</v>
      </c>
      <c r="E61" s="144" t="s">
        <v>337</v>
      </c>
      <c r="F61" s="143" t="s">
        <v>581</v>
      </c>
      <c r="G61" s="178">
        <v>38875000</v>
      </c>
      <c r="H61" s="58">
        <v>26943830</v>
      </c>
      <c r="I61" s="198">
        <v>7743630</v>
      </c>
      <c r="J61" s="198">
        <v>3535450</v>
      </c>
      <c r="K61" s="198">
        <v>4013760</v>
      </c>
      <c r="L61" s="198">
        <v>3549290</v>
      </c>
      <c r="M61" s="5"/>
      <c r="N61" s="5"/>
      <c r="O61" s="5"/>
      <c r="P61" s="198">
        <v>720940</v>
      </c>
      <c r="Q61" s="5"/>
      <c r="R61" s="5"/>
      <c r="S61" s="198">
        <v>752770</v>
      </c>
      <c r="T61" s="5"/>
      <c r="U61" s="198">
        <v>150790</v>
      </c>
      <c r="V61" s="5"/>
      <c r="W61" s="198">
        <v>68540</v>
      </c>
      <c r="X61" s="5"/>
      <c r="Y61" s="5"/>
      <c r="Z61" s="5"/>
      <c r="AA61" s="5"/>
      <c r="AB61" s="198">
        <v>16400</v>
      </c>
      <c r="AC61" s="198">
        <v>2447830</v>
      </c>
      <c r="AD61" s="198">
        <v>1210360</v>
      </c>
      <c r="AE61" s="5"/>
      <c r="AF61" s="198">
        <v>929320</v>
      </c>
      <c r="AG61" s="198">
        <v>669120</v>
      </c>
      <c r="AH61" s="198">
        <v>3720</v>
      </c>
      <c r="AI61" s="5"/>
      <c r="AJ61" s="5"/>
      <c r="AK61" s="5"/>
      <c r="AL61" s="5"/>
      <c r="AM61" s="198">
        <v>464520</v>
      </c>
      <c r="AN61" s="198">
        <v>37360</v>
      </c>
      <c r="AO61" s="5"/>
      <c r="AP61" s="5"/>
      <c r="AQ61" s="198">
        <v>7810</v>
      </c>
      <c r="AR61" s="5">
        <v>480</v>
      </c>
      <c r="AS61" s="198">
        <v>34510</v>
      </c>
      <c r="AT61" s="198">
        <v>265000</v>
      </c>
      <c r="AU61" s="198">
        <v>115040</v>
      </c>
      <c r="AV61" s="5"/>
      <c r="AW61" s="198">
        <v>70740</v>
      </c>
      <c r="AX61" s="5"/>
      <c r="AY61" s="5"/>
      <c r="AZ61" s="5"/>
      <c r="BA61" s="5"/>
      <c r="BB61" s="5"/>
      <c r="BC61" s="5">
        <v>280</v>
      </c>
      <c r="BD61" s="5"/>
      <c r="BE61" s="5"/>
      <c r="BF61" s="5"/>
      <c r="BG61" s="198">
        <v>136170</v>
      </c>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6"/>
    </row>
    <row r="62" spans="2:102">
      <c r="B62" s="69" t="s">
        <v>195</v>
      </c>
      <c r="C62" s="50" t="s">
        <v>196</v>
      </c>
      <c r="D62" s="45" t="s">
        <v>311</v>
      </c>
      <c r="E62" s="5"/>
      <c r="F62" s="5"/>
      <c r="G62" s="178"/>
      <c r="H62" s="58">
        <v>0</v>
      </c>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6"/>
    </row>
    <row r="63" spans="2:102">
      <c r="B63" s="70" t="s">
        <v>197</v>
      </c>
      <c r="C63" s="50" t="s">
        <v>198</v>
      </c>
      <c r="D63" s="45" t="s">
        <v>311</v>
      </c>
      <c r="E63" s="5"/>
      <c r="F63" s="5"/>
      <c r="G63" s="178"/>
      <c r="H63" s="58">
        <v>0</v>
      </c>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6"/>
    </row>
    <row r="64" spans="2:102">
      <c r="B64" s="70"/>
      <c r="C64" s="50"/>
      <c r="D64" s="8"/>
      <c r="E64" s="5"/>
      <c r="F64" s="143"/>
      <c r="G64" s="178"/>
      <c r="H64" s="58">
        <v>0</v>
      </c>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6"/>
    </row>
    <row r="65" spans="2:101">
      <c r="B65" s="192"/>
      <c r="C65" s="193"/>
      <c r="D65" s="194"/>
      <c r="E65" s="7"/>
      <c r="F65" s="7"/>
      <c r="G65" s="209"/>
      <c r="H65" s="203"/>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204"/>
    </row>
    <row r="66" spans="2:101">
      <c r="G66" s="103"/>
    </row>
    <row r="67" spans="2:101">
      <c r="G67" s="150" t="s">
        <v>268</v>
      </c>
      <c r="H67" s="96" t="s">
        <v>266</v>
      </c>
    </row>
    <row r="68" spans="2:101" ht="21">
      <c r="B68" s="80" t="s">
        <v>206</v>
      </c>
      <c r="D68" s="5"/>
      <c r="E68" s="143"/>
      <c r="F68" s="143"/>
      <c r="G68" s="151">
        <v>53820176735.169998</v>
      </c>
      <c r="H68" s="97">
        <v>9425704098.6683865</v>
      </c>
    </row>
    <row r="69" spans="2:101">
      <c r="C69" s="129"/>
      <c r="D69" s="5"/>
      <c r="E69" s="143"/>
      <c r="F69" s="143"/>
    </row>
    <row r="70" spans="2:101">
      <c r="B70" s="205" t="s">
        <v>640</v>
      </c>
      <c r="C70" s="206" t="s">
        <v>641</v>
      </c>
      <c r="D70" s="5"/>
      <c r="F70" s="145"/>
      <c r="G70" s="152"/>
    </row>
    <row r="71" spans="2:101">
      <c r="B71" s="70"/>
      <c r="C71" s="50"/>
      <c r="D71" s="45" t="s">
        <v>314</v>
      </c>
      <c r="E71" s="5" t="s">
        <v>399</v>
      </c>
      <c r="F71" s="143" t="s">
        <v>315</v>
      </c>
      <c r="G71" s="99">
        <v>24170000</v>
      </c>
      <c r="H71" s="58">
        <v>0</v>
      </c>
      <c r="I71" s="162">
        <v>0</v>
      </c>
      <c r="J71" s="162">
        <v>0</v>
      </c>
      <c r="K71" s="162">
        <v>0</v>
      </c>
      <c r="L71" s="162">
        <v>0</v>
      </c>
      <c r="M71" s="162">
        <v>0</v>
      </c>
      <c r="N71" s="162">
        <v>0</v>
      </c>
      <c r="O71" s="162">
        <v>0</v>
      </c>
      <c r="P71" s="162">
        <v>0</v>
      </c>
      <c r="Q71" s="162">
        <v>0</v>
      </c>
      <c r="R71" s="162">
        <v>0</v>
      </c>
      <c r="S71" s="162">
        <v>0</v>
      </c>
      <c r="T71" s="162">
        <v>0</v>
      </c>
      <c r="U71" s="162">
        <v>0</v>
      </c>
      <c r="V71" s="162">
        <v>0</v>
      </c>
      <c r="W71" s="162">
        <v>0</v>
      </c>
      <c r="X71" s="162">
        <v>0</v>
      </c>
      <c r="Y71" s="162">
        <v>0</v>
      </c>
      <c r="Z71" s="162">
        <v>0</v>
      </c>
      <c r="AA71" s="162">
        <v>0</v>
      </c>
      <c r="AB71" s="162">
        <v>0</v>
      </c>
      <c r="AC71" s="162">
        <v>0</v>
      </c>
      <c r="AD71" s="162">
        <v>0</v>
      </c>
      <c r="AE71" s="162">
        <v>0</v>
      </c>
      <c r="AF71" s="162">
        <v>0</v>
      </c>
      <c r="AG71" s="162">
        <v>0</v>
      </c>
      <c r="AH71" s="162">
        <v>0</v>
      </c>
      <c r="AI71" s="162">
        <v>0</v>
      </c>
      <c r="AJ71" s="162">
        <v>0</v>
      </c>
      <c r="AK71" s="162">
        <v>0</v>
      </c>
      <c r="AL71" s="162">
        <v>0</v>
      </c>
      <c r="AM71" s="162">
        <v>0</v>
      </c>
      <c r="AN71" s="162">
        <v>0</v>
      </c>
      <c r="AO71" s="162">
        <v>0</v>
      </c>
      <c r="AP71" s="162">
        <v>0</v>
      </c>
      <c r="AQ71" s="162">
        <v>0</v>
      </c>
      <c r="AR71" s="162">
        <v>0</v>
      </c>
      <c r="AS71" s="162">
        <v>0</v>
      </c>
      <c r="AT71" s="162">
        <v>0</v>
      </c>
      <c r="AU71" s="162">
        <v>0</v>
      </c>
      <c r="AV71" s="162">
        <v>0</v>
      </c>
      <c r="AW71" s="162">
        <v>0</v>
      </c>
      <c r="AX71" s="162">
        <v>0</v>
      </c>
      <c r="AY71" s="162">
        <v>0</v>
      </c>
      <c r="AZ71" s="162">
        <v>0</v>
      </c>
      <c r="BA71" s="162">
        <v>0</v>
      </c>
      <c r="BB71" s="162">
        <v>0</v>
      </c>
      <c r="BC71" s="162">
        <v>0</v>
      </c>
      <c r="BD71" s="162">
        <v>0</v>
      </c>
      <c r="BE71" s="162">
        <v>0</v>
      </c>
      <c r="BF71" s="162">
        <v>0</v>
      </c>
      <c r="BG71" s="162">
        <v>0</v>
      </c>
      <c r="BH71" s="162">
        <v>0</v>
      </c>
      <c r="BI71" s="5"/>
      <c r="BJ71" s="162">
        <v>0</v>
      </c>
      <c r="BK71" s="162">
        <v>0</v>
      </c>
      <c r="BL71" s="162">
        <v>0</v>
      </c>
      <c r="BM71" s="162">
        <v>0</v>
      </c>
      <c r="BN71" s="162">
        <v>0</v>
      </c>
      <c r="BO71" s="162">
        <v>0</v>
      </c>
      <c r="BP71" s="162">
        <v>0</v>
      </c>
      <c r="BQ71" s="162">
        <v>0</v>
      </c>
      <c r="BR71" s="162">
        <v>0</v>
      </c>
      <c r="BS71" s="162">
        <v>0</v>
      </c>
      <c r="BT71" s="162">
        <v>0</v>
      </c>
      <c r="BU71" s="162">
        <v>0</v>
      </c>
      <c r="BV71" s="162">
        <v>0</v>
      </c>
      <c r="BW71" s="162">
        <v>0</v>
      </c>
      <c r="BX71" s="162">
        <v>0</v>
      </c>
      <c r="BY71" s="162"/>
      <c r="BZ71" s="162"/>
      <c r="CA71" s="162">
        <v>0</v>
      </c>
      <c r="CB71" s="162">
        <v>0</v>
      </c>
      <c r="CC71" s="162">
        <v>0</v>
      </c>
      <c r="CD71" s="162">
        <v>0</v>
      </c>
      <c r="CE71" s="162">
        <v>0</v>
      </c>
      <c r="CF71" s="162">
        <v>0</v>
      </c>
      <c r="CG71" s="162">
        <v>0</v>
      </c>
      <c r="CH71" s="162">
        <v>0</v>
      </c>
      <c r="CI71" s="162">
        <v>0</v>
      </c>
      <c r="CJ71" s="162">
        <v>0</v>
      </c>
      <c r="CK71" s="162">
        <v>0</v>
      </c>
      <c r="CL71" s="162">
        <v>0</v>
      </c>
      <c r="CM71" s="163">
        <v>0</v>
      </c>
      <c r="CN71" s="163"/>
      <c r="CO71" s="163"/>
      <c r="CP71" s="163">
        <v>0</v>
      </c>
      <c r="CQ71" s="163">
        <v>0</v>
      </c>
      <c r="CR71" s="163">
        <v>0</v>
      </c>
      <c r="CS71" s="163">
        <v>0</v>
      </c>
      <c r="CT71" s="163">
        <v>0</v>
      </c>
      <c r="CU71" s="163">
        <v>0</v>
      </c>
      <c r="CV71" s="163">
        <v>0</v>
      </c>
      <c r="CW71" s="197"/>
    </row>
    <row r="72" spans="2:101">
      <c r="B72" s="70"/>
      <c r="C72" s="50"/>
      <c r="D72" s="45" t="s">
        <v>342</v>
      </c>
      <c r="E72" s="5" t="s">
        <v>340</v>
      </c>
      <c r="F72" s="143" t="s">
        <v>323</v>
      </c>
      <c r="G72" s="99">
        <v>366425000</v>
      </c>
      <c r="H72" s="58">
        <v>340347700</v>
      </c>
      <c r="I72" s="198">
        <v>45657540</v>
      </c>
      <c r="J72" s="198"/>
      <c r="K72" s="198">
        <v>66701780</v>
      </c>
      <c r="L72" s="198">
        <v>145929570</v>
      </c>
      <c r="M72" s="5"/>
      <c r="N72" s="5"/>
      <c r="O72" s="5"/>
      <c r="P72" s="198">
        <v>6990210</v>
      </c>
      <c r="Q72" s="5"/>
      <c r="R72" s="5"/>
      <c r="S72" s="198">
        <v>895960</v>
      </c>
      <c r="T72" s="198">
        <v>7362230</v>
      </c>
      <c r="U72" s="5"/>
      <c r="V72" s="198">
        <v>11780</v>
      </c>
      <c r="W72" s="5"/>
      <c r="X72" s="198">
        <v>248220</v>
      </c>
      <c r="Y72" s="5"/>
      <c r="Z72" s="198">
        <v>735340</v>
      </c>
      <c r="AA72" s="198">
        <v>14670</v>
      </c>
      <c r="AB72" s="198">
        <v>788830</v>
      </c>
      <c r="AC72" s="198">
        <v>32507410</v>
      </c>
      <c r="AD72" s="198">
        <v>9615650</v>
      </c>
      <c r="AE72" s="198">
        <v>1850600</v>
      </c>
      <c r="AF72" s="198">
        <v>937850</v>
      </c>
      <c r="AG72" s="198">
        <v>11434990</v>
      </c>
      <c r="AH72" s="5"/>
      <c r="AI72" s="198">
        <v>5321930</v>
      </c>
      <c r="AJ72" s="5"/>
      <c r="AK72" s="5"/>
      <c r="AL72" s="5"/>
      <c r="AM72" s="198">
        <v>411220</v>
      </c>
      <c r="AN72" s="5"/>
      <c r="AO72" s="198">
        <v>6220</v>
      </c>
      <c r="AP72" s="5"/>
      <c r="AQ72" s="198">
        <v>66680</v>
      </c>
      <c r="AR72" s="198">
        <v>153250</v>
      </c>
      <c r="AS72" s="5"/>
      <c r="AT72" s="198">
        <v>824320</v>
      </c>
      <c r="AU72" s="198">
        <v>412590</v>
      </c>
      <c r="AV72" s="198">
        <v>221010</v>
      </c>
      <c r="AW72" s="198">
        <v>31220</v>
      </c>
      <c r="AX72" s="5"/>
      <c r="AY72" s="5"/>
      <c r="AZ72" s="5"/>
      <c r="BA72" s="198">
        <v>160240</v>
      </c>
      <c r="BB72" s="5"/>
      <c r="BC72" s="198">
        <v>250240</v>
      </c>
      <c r="BD72" s="5"/>
      <c r="BE72" s="198">
        <v>806150</v>
      </c>
      <c r="BF72" s="5"/>
      <c r="BG72" s="5"/>
      <c r="BH72" s="5"/>
      <c r="BI72" s="5"/>
      <c r="BJ72" s="164"/>
      <c r="BK72" s="164"/>
      <c r="BL72" s="164"/>
      <c r="BM72" s="164"/>
      <c r="BN72" s="164"/>
      <c r="BO72" s="164"/>
      <c r="BP72" s="164"/>
      <c r="BQ72" s="164"/>
      <c r="BR72" s="164"/>
      <c r="BS72" s="164"/>
      <c r="BT72" s="164"/>
      <c r="BU72" s="164"/>
      <c r="BV72" s="164"/>
      <c r="BW72" s="164"/>
      <c r="BX72" s="164"/>
      <c r="BY72" s="164"/>
      <c r="BZ72" s="164"/>
      <c r="CA72" s="164"/>
      <c r="CB72" s="164"/>
      <c r="CC72" s="164"/>
      <c r="CD72" s="164"/>
      <c r="CE72" s="164"/>
      <c r="CF72" s="164"/>
      <c r="CG72" s="164"/>
      <c r="CH72" s="164"/>
      <c r="CI72" s="164"/>
      <c r="CJ72" s="164"/>
      <c r="CK72" s="164"/>
      <c r="CL72" s="164"/>
      <c r="CM72" s="5"/>
      <c r="CN72" s="5"/>
      <c r="CO72" s="5"/>
      <c r="CP72" s="5"/>
      <c r="CQ72" s="5"/>
      <c r="CR72" s="5"/>
      <c r="CS72" s="5"/>
      <c r="CT72" s="5"/>
      <c r="CU72" s="5"/>
      <c r="CV72" s="5"/>
      <c r="CW72" s="6"/>
    </row>
    <row r="78" spans="2:101">
      <c r="F78" s="143"/>
    </row>
    <row r="79" spans="2:101">
      <c r="F79" s="143"/>
    </row>
    <row r="80" spans="2:101">
      <c r="B80" s="1"/>
      <c r="F80" s="145"/>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4" spans="2:2">
      <c r="B94" s="1"/>
    </row>
  </sheetData>
  <mergeCells count="5">
    <mergeCell ref="B8:D8"/>
    <mergeCell ref="E8:G8"/>
    <mergeCell ref="E7:G7"/>
    <mergeCell ref="H8:N8"/>
    <mergeCell ref="H7:N7"/>
  </mergeCells>
  <conditionalFormatting sqref="D12:D24 D71:D72 D26:D61 D63:D65">
    <cfRule type="containsText" dxfId="3" priority="3" operator="containsText" text="Including;Not Applicable;Not included">
      <formula>NOT(ISERROR(SEARCH("Including;Not Applicable;Not included",D12)))</formula>
    </cfRule>
  </conditionalFormatting>
  <conditionalFormatting sqref="D25">
    <cfRule type="containsText" dxfId="2" priority="2" operator="containsText" text="Including;Not Applicable;Not included">
      <formula>NOT(ISERROR(SEARCH("Including;Not Applicable;Not included",D25)))</formula>
    </cfRule>
  </conditionalFormatting>
  <conditionalFormatting sqref="D62">
    <cfRule type="containsText" dxfId="1" priority="1" operator="containsText" text="Including;Not Applicable;Not included">
      <formula>NOT(ISERROR(SEARCH("Including;Not Applicable;Not included",D62)))</formula>
    </cfRule>
  </conditionalFormatting>
  <dataValidations count="1">
    <dataValidation type="list" showInputMessage="1" showErrorMessage="1" errorTitle="Unrecognized format" error="Please choose among the following options: Included, Not applicable or Not included" promptTitle="Included in EITI Report" prompt="_x000a_Please choose among the following options: _x000a__x000a_Included and reconciled_x000a_Included partially reconciled_x000a_Included not reconciled_x000a_Not included_x000a_Not applicable" sqref="D40:D43 D12:D17 D28:D32 D19:D20 D35 D45:D47 D49:D58 D22:D26 D71:D72 D60:D63">
      <formula1>"Included and reconciled,Included not reconciled,Included partially reconciled,Not included,Not applicable,&lt;Choose option&gt;"</formula1>
    </dataValidation>
  </dataValidations>
  <pageMargins left="0.75" right="0.75" top="1" bottom="1" header="0.5" footer="0.5"/>
  <pageSetup paperSize="9" scale="54" fitToWidth="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Y80"/>
  <sheetViews>
    <sheetView topLeftCell="A30" zoomScale="70" zoomScaleNormal="70" zoomScalePageLayoutView="55" workbookViewId="0">
      <selection activeCell="D57" sqref="D57"/>
    </sheetView>
  </sheetViews>
  <sheetFormatPr defaultColWidth="10.875" defaultRowHeight="15.75"/>
  <cols>
    <col min="1" max="1" width="3.625" style="1" customWidth="1"/>
    <col min="2" max="2" width="7.375" style="3" customWidth="1"/>
    <col min="3" max="3" width="77.75" style="1" customWidth="1"/>
    <col min="4" max="4" width="46.375" style="1" customWidth="1"/>
    <col min="5" max="5" width="50.875" style="1" customWidth="1"/>
    <col min="6" max="6" width="53.75" style="1" customWidth="1"/>
    <col min="7" max="7" width="50.25" style="1" customWidth="1"/>
    <col min="8" max="8" width="16.125" style="1" customWidth="1"/>
    <col min="9" max="9" width="11.5" style="1" bestFit="1" customWidth="1"/>
    <col min="10" max="10" width="15.125" style="1" bestFit="1" customWidth="1"/>
    <col min="11" max="11" width="11.5" style="1" bestFit="1" customWidth="1"/>
    <col min="12" max="13" width="11.5" style="1" customWidth="1"/>
    <col min="14" max="14" width="12.5" style="1" bestFit="1" customWidth="1"/>
    <col min="15" max="16384" width="10.875" style="1"/>
  </cols>
  <sheetData>
    <row r="1" spans="2:77" ht="15.95" customHeight="1"/>
    <row r="2" spans="2:77" ht="26.25">
      <c r="B2" s="35" t="s">
        <v>200</v>
      </c>
      <c r="G2" s="105" t="s">
        <v>272</v>
      </c>
      <c r="H2" s="16" t="s">
        <v>203</v>
      </c>
      <c r="I2" s="19"/>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3"/>
    </row>
    <row r="3" spans="2:77">
      <c r="B3" s="83" t="s">
        <v>222</v>
      </c>
      <c r="G3" s="104" t="s">
        <v>271</v>
      </c>
      <c r="H3" s="79" t="s">
        <v>208</v>
      </c>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6"/>
    </row>
    <row r="4" spans="2:77" ht="78.75">
      <c r="B4" s="84" t="s">
        <v>270</v>
      </c>
      <c r="H4" s="17" t="s">
        <v>79</v>
      </c>
      <c r="I4" s="59" t="s">
        <v>2</v>
      </c>
      <c r="J4" s="59" t="s">
        <v>3</v>
      </c>
      <c r="K4" s="59" t="s">
        <v>4</v>
      </c>
      <c r="L4" s="59" t="s">
        <v>12</v>
      </c>
      <c r="M4" s="59" t="s">
        <v>13</v>
      </c>
      <c r="N4" s="59" t="s">
        <v>14</v>
      </c>
      <c r="O4" s="59" t="s">
        <v>15</v>
      </c>
      <c r="P4" s="59" t="s">
        <v>16</v>
      </c>
      <c r="Q4" s="59" t="s">
        <v>17</v>
      </c>
      <c r="R4" s="59" t="s">
        <v>18</v>
      </c>
      <c r="S4" s="59" t="s">
        <v>19</v>
      </c>
      <c r="T4" s="59" t="s">
        <v>20</v>
      </c>
      <c r="U4" s="59" t="s">
        <v>21</v>
      </c>
      <c r="V4" s="59" t="s">
        <v>22</v>
      </c>
      <c r="W4" s="59" t="s">
        <v>23</v>
      </c>
      <c r="X4" s="59" t="s">
        <v>24</v>
      </c>
      <c r="Y4" s="59" t="s">
        <v>25</v>
      </c>
      <c r="Z4" s="59" t="s">
        <v>26</v>
      </c>
      <c r="AA4" s="59" t="s">
        <v>27</v>
      </c>
      <c r="AB4" s="59" t="s">
        <v>28</v>
      </c>
      <c r="AC4" s="59" t="s">
        <v>29</v>
      </c>
      <c r="AD4" s="59" t="s">
        <v>30</v>
      </c>
      <c r="AE4" s="59" t="s">
        <v>31</v>
      </c>
      <c r="AF4" s="59" t="s">
        <v>32</v>
      </c>
      <c r="AG4" s="59" t="s">
        <v>33</v>
      </c>
      <c r="AH4" s="59" t="s">
        <v>34</v>
      </c>
      <c r="AI4" s="59" t="s">
        <v>35</v>
      </c>
      <c r="AJ4" s="59" t="s">
        <v>36</v>
      </c>
      <c r="AK4" s="59" t="s">
        <v>37</v>
      </c>
      <c r="AL4" s="59" t="s">
        <v>38</v>
      </c>
      <c r="AM4" s="59" t="s">
        <v>39</v>
      </c>
      <c r="AN4" s="59" t="s">
        <v>40</v>
      </c>
      <c r="AO4" s="59" t="s">
        <v>41</v>
      </c>
      <c r="AP4" s="59" t="s">
        <v>42</v>
      </c>
      <c r="AQ4" s="59" t="s">
        <v>43</v>
      </c>
      <c r="AR4" s="59" t="s">
        <v>44</v>
      </c>
      <c r="AS4" s="59" t="s">
        <v>45</v>
      </c>
      <c r="AT4" s="59" t="s">
        <v>46</v>
      </c>
      <c r="AU4" s="59" t="s">
        <v>47</v>
      </c>
      <c r="AV4" s="59" t="s">
        <v>48</v>
      </c>
      <c r="AW4" s="59" t="s">
        <v>49</v>
      </c>
      <c r="AX4" s="59" t="s">
        <v>50</v>
      </c>
      <c r="AY4" s="59" t="s">
        <v>51</v>
      </c>
      <c r="AZ4" s="59" t="s">
        <v>52</v>
      </c>
      <c r="BA4" s="59" t="s">
        <v>53</v>
      </c>
      <c r="BB4" s="59" t="s">
        <v>54</v>
      </c>
      <c r="BC4" s="59" t="s">
        <v>55</v>
      </c>
      <c r="BD4" s="59" t="s">
        <v>56</v>
      </c>
      <c r="BE4" s="59" t="s">
        <v>57</v>
      </c>
      <c r="BF4" s="59" t="s">
        <v>58</v>
      </c>
      <c r="BG4" s="59" t="s">
        <v>59</v>
      </c>
      <c r="BH4" s="59" t="s">
        <v>60</v>
      </c>
      <c r="BI4" s="59" t="s">
        <v>61</v>
      </c>
      <c r="BJ4" s="59" t="s">
        <v>62</v>
      </c>
      <c r="BK4" s="59" t="s">
        <v>63</v>
      </c>
      <c r="BL4" s="59" t="s">
        <v>64</v>
      </c>
      <c r="BM4" s="59" t="s">
        <v>65</v>
      </c>
      <c r="BN4" s="59" t="s">
        <v>66</v>
      </c>
      <c r="BO4" s="59" t="s">
        <v>67</v>
      </c>
      <c r="BP4" s="59" t="s">
        <v>68</v>
      </c>
      <c r="BQ4" s="59" t="s">
        <v>69</v>
      </c>
      <c r="BR4" s="59" t="s">
        <v>70</v>
      </c>
      <c r="BS4" s="59" t="s">
        <v>71</v>
      </c>
      <c r="BT4" s="59" t="s">
        <v>72</v>
      </c>
      <c r="BU4" s="59" t="s">
        <v>73</v>
      </c>
      <c r="BV4" s="59" t="s">
        <v>74</v>
      </c>
      <c r="BW4" s="59" t="s">
        <v>75</v>
      </c>
      <c r="BX4" s="59" t="s">
        <v>76</v>
      </c>
      <c r="BY4" s="60" t="s">
        <v>77</v>
      </c>
    </row>
    <row r="5" spans="2:77">
      <c r="B5" s="84"/>
      <c r="H5" s="11" t="s">
        <v>80</v>
      </c>
      <c r="I5" s="61">
        <v>891083092</v>
      </c>
      <c r="J5" s="61">
        <v>914807077</v>
      </c>
      <c r="K5" s="61">
        <v>989490168</v>
      </c>
      <c r="L5" s="62"/>
      <c r="M5" s="62"/>
      <c r="N5" s="81"/>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3"/>
    </row>
    <row r="6" spans="2:77">
      <c r="H6" s="12" t="s">
        <v>1</v>
      </c>
      <c r="I6" s="64" t="s">
        <v>10</v>
      </c>
      <c r="J6" s="64" t="s">
        <v>10</v>
      </c>
      <c r="K6" s="64" t="s">
        <v>10</v>
      </c>
      <c r="L6" s="64" t="s">
        <v>10</v>
      </c>
      <c r="M6" s="64" t="s">
        <v>10</v>
      </c>
      <c r="N6" s="64" t="s">
        <v>10</v>
      </c>
      <c r="O6" s="64" t="s">
        <v>10</v>
      </c>
      <c r="P6" s="64" t="s">
        <v>10</v>
      </c>
      <c r="Q6" s="64" t="s">
        <v>10</v>
      </c>
      <c r="R6" s="64" t="s">
        <v>10</v>
      </c>
      <c r="S6" s="64" t="s">
        <v>10</v>
      </c>
      <c r="T6" s="64" t="s">
        <v>10</v>
      </c>
      <c r="U6" s="64" t="s">
        <v>10</v>
      </c>
      <c r="V6" s="64" t="s">
        <v>10</v>
      </c>
      <c r="W6" s="64" t="s">
        <v>10</v>
      </c>
      <c r="X6" s="64" t="s">
        <v>10</v>
      </c>
      <c r="Y6" s="64" t="s">
        <v>10</v>
      </c>
      <c r="Z6" s="64" t="s">
        <v>10</v>
      </c>
      <c r="AA6" s="64" t="s">
        <v>10</v>
      </c>
      <c r="AB6" s="64" t="s">
        <v>10</v>
      </c>
      <c r="AC6" s="64" t="s">
        <v>10</v>
      </c>
      <c r="AD6" s="64" t="s">
        <v>10</v>
      </c>
      <c r="AE6" s="64" t="s">
        <v>10</v>
      </c>
      <c r="AF6" s="64" t="s">
        <v>10</v>
      </c>
      <c r="AG6" s="64" t="s">
        <v>10</v>
      </c>
      <c r="AH6" s="64" t="s">
        <v>10</v>
      </c>
      <c r="AI6" s="64" t="s">
        <v>10</v>
      </c>
      <c r="AJ6" s="64" t="s">
        <v>10</v>
      </c>
      <c r="AK6" s="64" t="s">
        <v>10</v>
      </c>
      <c r="AL6" s="64" t="s">
        <v>10</v>
      </c>
      <c r="AM6" s="64" t="s">
        <v>10</v>
      </c>
      <c r="AN6" s="64" t="s">
        <v>10</v>
      </c>
      <c r="AO6" s="64" t="s">
        <v>10</v>
      </c>
      <c r="AP6" s="64" t="s">
        <v>10</v>
      </c>
      <c r="AQ6" s="64" t="s">
        <v>10</v>
      </c>
      <c r="AR6" s="64" t="s">
        <v>10</v>
      </c>
      <c r="AS6" s="64" t="s">
        <v>10</v>
      </c>
      <c r="AT6" s="64" t="s">
        <v>10</v>
      </c>
      <c r="AU6" s="64" t="s">
        <v>10</v>
      </c>
      <c r="AV6" s="64" t="s">
        <v>10</v>
      </c>
      <c r="AW6" s="64" t="s">
        <v>10</v>
      </c>
      <c r="AX6" s="64" t="s">
        <v>10</v>
      </c>
      <c r="AY6" s="64" t="s">
        <v>10</v>
      </c>
      <c r="AZ6" s="64" t="s">
        <v>10</v>
      </c>
      <c r="BA6" s="64" t="s">
        <v>10</v>
      </c>
      <c r="BB6" s="64" t="s">
        <v>10</v>
      </c>
      <c r="BC6" s="64" t="s">
        <v>10</v>
      </c>
      <c r="BD6" s="64" t="s">
        <v>10</v>
      </c>
      <c r="BE6" s="64" t="s">
        <v>10</v>
      </c>
      <c r="BF6" s="64" t="s">
        <v>10</v>
      </c>
      <c r="BG6" s="64" t="s">
        <v>10</v>
      </c>
      <c r="BH6" s="64" t="s">
        <v>10</v>
      </c>
      <c r="BI6" s="64" t="s">
        <v>10</v>
      </c>
      <c r="BJ6" s="64" t="s">
        <v>10</v>
      </c>
      <c r="BK6" s="64" t="s">
        <v>10</v>
      </c>
      <c r="BL6" s="64" t="s">
        <v>10</v>
      </c>
      <c r="BM6" s="64" t="s">
        <v>10</v>
      </c>
      <c r="BN6" s="64" t="s">
        <v>10</v>
      </c>
      <c r="BO6" s="64" t="s">
        <v>10</v>
      </c>
      <c r="BP6" s="64" t="s">
        <v>10</v>
      </c>
      <c r="BQ6" s="64" t="s">
        <v>10</v>
      </c>
      <c r="BR6" s="64" t="s">
        <v>10</v>
      </c>
      <c r="BS6" s="64" t="s">
        <v>10</v>
      </c>
      <c r="BT6" s="64" t="s">
        <v>10</v>
      </c>
      <c r="BU6" s="64" t="s">
        <v>10</v>
      </c>
      <c r="BV6" s="64" t="s">
        <v>10</v>
      </c>
      <c r="BW6" s="64" t="s">
        <v>10</v>
      </c>
      <c r="BX6" s="64" t="s">
        <v>10</v>
      </c>
      <c r="BY6" s="65" t="s">
        <v>10</v>
      </c>
    </row>
    <row r="7" spans="2:77" ht="62.1" customHeight="1">
      <c r="B7" s="16" t="s">
        <v>202</v>
      </c>
      <c r="C7" s="15"/>
      <c r="D7" s="15"/>
      <c r="E7" s="243" t="s">
        <v>286</v>
      </c>
      <c r="F7" s="244"/>
      <c r="G7" s="245"/>
      <c r="H7" s="238" t="s">
        <v>273</v>
      </c>
      <c r="I7" s="239"/>
      <c r="J7" s="239"/>
      <c r="K7" s="239"/>
      <c r="L7" s="239"/>
      <c r="M7" s="239"/>
      <c r="N7" s="239"/>
      <c r="O7" s="239"/>
      <c r="P7" s="239"/>
      <c r="Q7" s="239"/>
      <c r="R7" s="239"/>
      <c r="S7" s="239"/>
      <c r="T7" s="239"/>
      <c r="U7" s="239"/>
      <c r="V7" s="239"/>
      <c r="W7" s="239"/>
      <c r="X7" s="239"/>
      <c r="Y7" s="239"/>
      <c r="Z7" s="239"/>
      <c r="AA7" s="239"/>
      <c r="AB7" s="239"/>
      <c r="AC7" s="239"/>
      <c r="AD7" s="239"/>
      <c r="AE7" s="239"/>
      <c r="AF7" s="239"/>
      <c r="AG7" s="239"/>
      <c r="AH7" s="239"/>
      <c r="AI7" s="239"/>
      <c r="AJ7" s="239"/>
      <c r="AK7" s="239"/>
      <c r="AL7" s="239"/>
      <c r="AM7" s="239"/>
      <c r="AN7" s="239"/>
      <c r="AO7" s="239"/>
      <c r="AP7" s="239"/>
      <c r="AQ7" s="239"/>
      <c r="AR7" s="239"/>
      <c r="AS7" s="239"/>
      <c r="AT7" s="239"/>
      <c r="AU7" s="239"/>
      <c r="AV7" s="239"/>
      <c r="AW7" s="239"/>
      <c r="AX7" s="239"/>
      <c r="AY7" s="239"/>
      <c r="AZ7" s="239"/>
      <c r="BA7" s="239"/>
      <c r="BB7" s="239"/>
      <c r="BC7" s="239"/>
      <c r="BD7" s="239"/>
      <c r="BE7" s="239"/>
      <c r="BF7" s="239"/>
      <c r="BG7" s="239"/>
      <c r="BH7" s="239"/>
      <c r="BI7" s="239"/>
      <c r="BJ7" s="239"/>
      <c r="BK7" s="239"/>
      <c r="BL7" s="239"/>
      <c r="BM7" s="239"/>
      <c r="BN7" s="239"/>
      <c r="BO7" s="239"/>
      <c r="BP7" s="239"/>
      <c r="BQ7" s="239"/>
      <c r="BR7" s="239"/>
      <c r="BS7" s="239"/>
      <c r="BT7" s="239"/>
      <c r="BU7" s="239"/>
      <c r="BV7" s="239"/>
      <c r="BW7" s="239"/>
      <c r="BX7" s="239"/>
      <c r="BY7" s="239"/>
    </row>
    <row r="8" spans="2:77" ht="57.75" customHeight="1">
      <c r="B8" s="230" t="s">
        <v>211</v>
      </c>
      <c r="C8" s="240"/>
      <c r="D8" s="241"/>
      <c r="E8" s="230" t="s">
        <v>274</v>
      </c>
      <c r="F8" s="240"/>
      <c r="G8" s="241"/>
      <c r="H8" s="236" t="s">
        <v>212</v>
      </c>
      <c r="I8" s="242"/>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2"/>
      <c r="AI8" s="242"/>
      <c r="AJ8" s="242"/>
      <c r="AK8" s="242"/>
      <c r="AL8" s="242"/>
      <c r="AM8" s="242"/>
      <c r="AN8" s="242"/>
      <c r="AO8" s="242"/>
      <c r="AP8" s="242"/>
      <c r="AQ8" s="242"/>
      <c r="AR8" s="242"/>
      <c r="AS8" s="242"/>
      <c r="AT8" s="242"/>
      <c r="AU8" s="242"/>
      <c r="AV8" s="242"/>
      <c r="AW8" s="242"/>
      <c r="AX8" s="242"/>
      <c r="AY8" s="242"/>
      <c r="AZ8" s="242"/>
      <c r="BA8" s="242"/>
      <c r="BB8" s="242"/>
      <c r="BC8" s="242"/>
      <c r="BD8" s="242"/>
      <c r="BE8" s="242"/>
      <c r="BF8" s="242"/>
      <c r="BG8" s="242"/>
      <c r="BH8" s="242"/>
      <c r="BI8" s="242"/>
      <c r="BJ8" s="242"/>
      <c r="BK8" s="242"/>
      <c r="BL8" s="242"/>
      <c r="BM8" s="242"/>
      <c r="BN8" s="242"/>
      <c r="BO8" s="242"/>
      <c r="BP8" s="242"/>
      <c r="BQ8" s="242"/>
      <c r="BR8" s="242"/>
      <c r="BS8" s="242"/>
      <c r="BT8" s="242"/>
      <c r="BU8" s="242"/>
      <c r="BV8" s="242"/>
      <c r="BW8" s="242"/>
      <c r="BX8" s="242"/>
      <c r="BY8" s="242"/>
    </row>
    <row r="9" spans="2:77">
      <c r="B9" s="53" t="s">
        <v>199</v>
      </c>
      <c r="C9" s="7"/>
      <c r="D9" s="54" t="s">
        <v>115</v>
      </c>
      <c r="E9" s="55" t="s">
        <v>11</v>
      </c>
      <c r="F9" s="54" t="s">
        <v>258</v>
      </c>
      <c r="G9" s="54" t="s">
        <v>267</v>
      </c>
      <c r="H9" s="57" t="s">
        <v>78</v>
      </c>
      <c r="I9" s="56">
        <f t="shared" ref="I9:N9" si="0">SUM(I11:I54)</f>
        <v>-22762</v>
      </c>
      <c r="J9" s="56">
        <f t="shared" si="0"/>
        <v>10341612</v>
      </c>
      <c r="K9" s="56">
        <f t="shared" si="0"/>
        <v>-18710</v>
      </c>
      <c r="L9" s="56">
        <f t="shared" si="0"/>
        <v>4779</v>
      </c>
      <c r="M9" s="56">
        <f t="shared" si="0"/>
        <v>-589625</v>
      </c>
      <c r="N9" s="56">
        <f t="shared" si="0"/>
        <v>33305</v>
      </c>
      <c r="O9" s="56">
        <f t="shared" ref="O9:BY9" si="1">SUM(O11:O54)</f>
        <v>-38891</v>
      </c>
      <c r="P9" s="56">
        <f t="shared" si="1"/>
        <v>-47810</v>
      </c>
      <c r="Q9" s="56">
        <f t="shared" si="1"/>
        <v>1852737</v>
      </c>
      <c r="R9" s="56">
        <f t="shared" si="1"/>
        <v>187192.58</v>
      </c>
      <c r="S9" s="56">
        <f t="shared" si="1"/>
        <v>-122270.41</v>
      </c>
      <c r="T9" s="56">
        <f t="shared" si="1"/>
        <v>15436034</v>
      </c>
      <c r="U9" s="56">
        <f t="shared" si="1"/>
        <v>176068</v>
      </c>
      <c r="V9" s="56">
        <f t="shared" si="1"/>
        <v>-77620</v>
      </c>
      <c r="W9" s="56">
        <f t="shared" si="1"/>
        <v>-1429916.44</v>
      </c>
      <c r="X9" s="56">
        <f t="shared" si="1"/>
        <v>2642755</v>
      </c>
      <c r="Y9" s="56">
        <f t="shared" si="1"/>
        <v>-7985</v>
      </c>
      <c r="Z9" s="56">
        <f t="shared" si="1"/>
        <v>-365272</v>
      </c>
      <c r="AA9" s="56">
        <f t="shared" si="1"/>
        <v>-137362</v>
      </c>
      <c r="AB9" s="56">
        <f t="shared" si="1"/>
        <v>9264035</v>
      </c>
      <c r="AC9" s="56">
        <f t="shared" si="1"/>
        <v>0</v>
      </c>
      <c r="AD9" s="56">
        <f t="shared" si="1"/>
        <v>1179842</v>
      </c>
      <c r="AE9" s="56">
        <f t="shared" si="1"/>
        <v>-14519</v>
      </c>
      <c r="AF9" s="56">
        <f t="shared" si="1"/>
        <v>32517725</v>
      </c>
      <c r="AG9" s="56">
        <f t="shared" si="1"/>
        <v>157583</v>
      </c>
      <c r="AH9" s="56">
        <f t="shared" si="1"/>
        <v>-84686</v>
      </c>
      <c r="AI9" s="56">
        <f t="shared" si="1"/>
        <v>-379675</v>
      </c>
      <c r="AJ9" s="56">
        <f t="shared" si="1"/>
        <v>2707073</v>
      </c>
      <c r="AK9" s="56">
        <f t="shared" si="1"/>
        <v>-12791</v>
      </c>
      <c r="AL9" s="56">
        <f t="shared" si="1"/>
        <v>1437624</v>
      </c>
      <c r="AM9" s="56">
        <f t="shared" si="1"/>
        <v>487678</v>
      </c>
      <c r="AN9" s="56">
        <f t="shared" si="1"/>
        <v>-50878</v>
      </c>
      <c r="AO9" s="56">
        <f t="shared" si="1"/>
        <v>0</v>
      </c>
      <c r="AP9" s="56">
        <f t="shared" si="1"/>
        <v>2323280</v>
      </c>
      <c r="AQ9" s="56">
        <f t="shared" si="1"/>
        <v>-707208</v>
      </c>
      <c r="AR9" s="56">
        <f t="shared" si="1"/>
        <v>13689053</v>
      </c>
      <c r="AS9" s="56">
        <f t="shared" si="1"/>
        <v>-268927</v>
      </c>
      <c r="AT9" s="56">
        <f t="shared" si="1"/>
        <v>569316.17000000004</v>
      </c>
      <c r="AU9" s="56">
        <f t="shared" si="1"/>
        <v>2</v>
      </c>
      <c r="AV9" s="56">
        <f t="shared" si="1"/>
        <v>311</v>
      </c>
      <c r="AW9" s="56">
        <f t="shared" si="1"/>
        <v>228751</v>
      </c>
      <c r="AX9" s="56">
        <f t="shared" si="1"/>
        <v>-26715</v>
      </c>
      <c r="AY9" s="56">
        <f t="shared" si="1"/>
        <v>-539013</v>
      </c>
      <c r="AZ9" s="56">
        <f t="shared" si="1"/>
        <v>-524337</v>
      </c>
      <c r="BA9" s="56">
        <f t="shared" si="1"/>
        <v>-646001</v>
      </c>
      <c r="BB9" s="56">
        <f t="shared" si="1"/>
        <v>146929996</v>
      </c>
      <c r="BC9" s="56">
        <f t="shared" si="1"/>
        <v>-11919</v>
      </c>
      <c r="BD9" s="56">
        <f t="shared" si="1"/>
        <v>-230237</v>
      </c>
      <c r="BE9" s="56">
        <f t="shared" si="1"/>
        <v>-328388</v>
      </c>
      <c r="BF9" s="56">
        <f t="shared" si="1"/>
        <v>4854</v>
      </c>
      <c r="BG9" s="56">
        <f t="shared" si="1"/>
        <v>-229425</v>
      </c>
      <c r="BH9" s="56">
        <f t="shared" si="1"/>
        <v>0</v>
      </c>
      <c r="BI9" s="56">
        <f t="shared" si="1"/>
        <v>-518272.41</v>
      </c>
      <c r="BJ9" s="56">
        <f t="shared" si="1"/>
        <v>916705.57</v>
      </c>
      <c r="BK9" s="56">
        <f t="shared" si="1"/>
        <v>869556</v>
      </c>
      <c r="BL9" s="56">
        <f t="shared" si="1"/>
        <v>-113336</v>
      </c>
      <c r="BM9" s="56">
        <f t="shared" si="1"/>
        <v>-156575.28</v>
      </c>
      <c r="BN9" s="56">
        <f t="shared" si="1"/>
        <v>3097146</v>
      </c>
      <c r="BO9" s="56">
        <f t="shared" si="1"/>
        <v>128248457</v>
      </c>
      <c r="BP9" s="56">
        <f t="shared" si="1"/>
        <v>-13773</v>
      </c>
      <c r="BQ9" s="56">
        <f t="shared" si="1"/>
        <v>-354802</v>
      </c>
      <c r="BR9" s="56">
        <f t="shared" si="1"/>
        <v>-191267</v>
      </c>
      <c r="BS9" s="56">
        <f t="shared" si="1"/>
        <v>403140</v>
      </c>
      <c r="BT9" s="56">
        <f t="shared" si="1"/>
        <v>27646632</v>
      </c>
      <c r="BU9" s="56">
        <f t="shared" si="1"/>
        <v>-79993</v>
      </c>
      <c r="BV9" s="56">
        <f t="shared" si="1"/>
        <v>-464900</v>
      </c>
      <c r="BW9" s="56">
        <f t="shared" si="1"/>
        <v>-108028</v>
      </c>
      <c r="BX9" s="56">
        <f t="shared" si="1"/>
        <v>-252258.15000000002</v>
      </c>
      <c r="BY9" s="56">
        <f t="shared" si="1"/>
        <v>-662887</v>
      </c>
    </row>
    <row r="10" spans="2:77">
      <c r="B10" s="73" t="s">
        <v>123</v>
      </c>
      <c r="C10" s="74" t="s">
        <v>124</v>
      </c>
      <c r="D10" s="9"/>
      <c r="E10" s="66"/>
      <c r="F10" s="98"/>
      <c r="G10" s="99"/>
      <c r="H10" s="58">
        <f t="shared" ref="H10:H53" si="2">SUM(I10:BY10)</f>
        <v>0</v>
      </c>
    </row>
    <row r="11" spans="2:77">
      <c r="B11" s="75" t="s">
        <v>125</v>
      </c>
      <c r="C11" s="76" t="s">
        <v>126</v>
      </c>
      <c r="D11" s="8"/>
      <c r="E11" s="66"/>
      <c r="F11" s="92"/>
      <c r="G11" s="99"/>
      <c r="H11" s="58">
        <f t="shared" si="2"/>
        <v>0</v>
      </c>
    </row>
    <row r="12" spans="2:77">
      <c r="B12" s="70" t="s">
        <v>127</v>
      </c>
      <c r="C12" s="50" t="s">
        <v>128</v>
      </c>
      <c r="D12" s="45" t="s">
        <v>7</v>
      </c>
      <c r="E12" s="66" t="s">
        <v>269</v>
      </c>
      <c r="F12" s="92" t="s">
        <v>259</v>
      </c>
      <c r="G12" s="99"/>
      <c r="H12" s="58">
        <f t="shared" si="2"/>
        <v>0</v>
      </c>
    </row>
    <row r="13" spans="2:77">
      <c r="B13" s="70" t="s">
        <v>129</v>
      </c>
      <c r="C13" s="50" t="s">
        <v>130</v>
      </c>
      <c r="D13" s="45" t="s">
        <v>7</v>
      </c>
      <c r="E13" s="66" t="s">
        <v>265</v>
      </c>
      <c r="F13" s="92" t="s">
        <v>259</v>
      </c>
      <c r="G13" s="99">
        <v>228670845.63</v>
      </c>
      <c r="H13" s="58">
        <f>SUM(I13:BY13)</f>
        <v>228670845.63</v>
      </c>
      <c r="I13" s="1">
        <v>-22762</v>
      </c>
      <c r="J13" s="1">
        <v>10281480</v>
      </c>
      <c r="K13" s="1">
        <v>-18710</v>
      </c>
      <c r="L13" s="1">
        <v>4779</v>
      </c>
      <c r="M13" s="1">
        <v>-652825</v>
      </c>
      <c r="N13" s="1">
        <v>-101407</v>
      </c>
      <c r="O13" s="1">
        <v>-38891</v>
      </c>
      <c r="P13" s="1">
        <v>-47810</v>
      </c>
      <c r="Q13" s="1">
        <v>1786015</v>
      </c>
      <c r="R13" s="1">
        <v>187192.58</v>
      </c>
      <c r="S13" s="1">
        <v>-122270.41</v>
      </c>
      <c r="T13" s="1">
        <v>15145455</v>
      </c>
      <c r="U13" s="1">
        <v>176068</v>
      </c>
      <c r="V13" s="1">
        <v>-77620</v>
      </c>
      <c r="W13" s="1">
        <v>-1467636.44</v>
      </c>
      <c r="X13" s="1">
        <v>2625595</v>
      </c>
      <c r="Y13" s="1">
        <v>-7985</v>
      </c>
      <c r="Z13" s="1">
        <v>-370914</v>
      </c>
      <c r="AA13" s="1">
        <v>-137362</v>
      </c>
      <c r="AB13" s="1">
        <v>9212315</v>
      </c>
      <c r="AC13" s="1">
        <v>0</v>
      </c>
      <c r="AD13" s="1">
        <v>1179842</v>
      </c>
      <c r="AE13" s="1">
        <v>-14519</v>
      </c>
      <c r="AF13" s="1">
        <v>32463676</v>
      </c>
      <c r="AG13" s="1">
        <v>157583</v>
      </c>
      <c r="AH13" s="1">
        <v>-84686</v>
      </c>
      <c r="AI13" s="1">
        <v>-379675</v>
      </c>
      <c r="AJ13" s="1">
        <v>2677933</v>
      </c>
      <c r="AK13" s="1">
        <v>-10391</v>
      </c>
      <c r="AL13" s="1">
        <v>1437624</v>
      </c>
      <c r="AM13" s="1">
        <v>487678</v>
      </c>
      <c r="AN13" s="1">
        <v>-50878</v>
      </c>
      <c r="AO13" s="1">
        <v>0</v>
      </c>
      <c r="AP13" s="1">
        <v>2247582</v>
      </c>
      <c r="AQ13" s="1">
        <v>-707103</v>
      </c>
      <c r="AR13" s="1">
        <v>13617787</v>
      </c>
      <c r="AS13" s="1">
        <v>-268927</v>
      </c>
      <c r="AT13" s="1">
        <v>569316.17000000004</v>
      </c>
      <c r="AU13" s="1">
        <v>2</v>
      </c>
      <c r="AV13" s="1">
        <v>311</v>
      </c>
      <c r="AW13" s="1">
        <v>228751</v>
      </c>
      <c r="AX13" s="1">
        <v>-26715</v>
      </c>
      <c r="AY13" s="1">
        <v>-540156</v>
      </c>
      <c r="AZ13" s="1">
        <v>-524337</v>
      </c>
      <c r="BA13" s="1">
        <v>-646001</v>
      </c>
      <c r="BB13" s="1">
        <v>0</v>
      </c>
      <c r="BC13" s="1">
        <v>-11919</v>
      </c>
      <c r="BD13" s="1">
        <v>-230237</v>
      </c>
      <c r="BE13" s="1">
        <v>-328641</v>
      </c>
      <c r="BF13" s="1">
        <v>4854</v>
      </c>
      <c r="BG13" s="1">
        <v>-229425</v>
      </c>
      <c r="BH13" s="1">
        <v>0</v>
      </c>
      <c r="BI13" s="1">
        <v>-518272.41</v>
      </c>
      <c r="BJ13" s="1">
        <v>809615.57</v>
      </c>
      <c r="BK13" s="1">
        <v>869556</v>
      </c>
      <c r="BL13" s="1">
        <v>-113336</v>
      </c>
      <c r="BM13" s="1">
        <v>-156575.28</v>
      </c>
      <c r="BN13" s="1">
        <v>3097146</v>
      </c>
      <c r="BO13" s="1">
        <v>111686465</v>
      </c>
      <c r="BP13" s="1">
        <v>-13773</v>
      </c>
      <c r="BQ13" s="1">
        <v>-410584</v>
      </c>
      <c r="BR13" s="1">
        <v>-191267</v>
      </c>
      <c r="BS13" s="1">
        <v>321288</v>
      </c>
      <c r="BT13" s="1">
        <v>27570912</v>
      </c>
      <c r="BU13" s="1">
        <v>-79993</v>
      </c>
      <c r="BV13" s="1">
        <v>-464900</v>
      </c>
      <c r="BW13" s="1">
        <v>-108028</v>
      </c>
      <c r="BX13" s="1">
        <v>-281178.15000000002</v>
      </c>
      <c r="BY13" s="1">
        <v>-718266</v>
      </c>
    </row>
    <row r="14" spans="2:77">
      <c r="B14" s="70" t="s">
        <v>131</v>
      </c>
      <c r="C14" s="50" t="s">
        <v>132</v>
      </c>
      <c r="D14" s="45" t="s">
        <v>5</v>
      </c>
      <c r="E14" s="66"/>
      <c r="F14" s="92"/>
      <c r="G14" s="99"/>
      <c r="H14" s="58">
        <f t="shared" si="2"/>
        <v>0</v>
      </c>
    </row>
    <row r="15" spans="2:77">
      <c r="B15" s="70" t="s">
        <v>133</v>
      </c>
      <c r="C15" s="50" t="s">
        <v>134</v>
      </c>
      <c r="D15" s="45" t="s">
        <v>6</v>
      </c>
      <c r="E15" s="66"/>
      <c r="F15" s="92"/>
      <c r="G15" s="99"/>
      <c r="H15" s="58">
        <f t="shared" si="2"/>
        <v>0</v>
      </c>
    </row>
    <row r="16" spans="2:77">
      <c r="B16" s="78" t="s">
        <v>135</v>
      </c>
      <c r="C16" s="76" t="s">
        <v>136</v>
      </c>
      <c r="D16" s="8"/>
      <c r="E16" s="66"/>
      <c r="F16" s="92"/>
      <c r="G16" s="99"/>
      <c r="H16" s="58">
        <f t="shared" si="2"/>
        <v>0</v>
      </c>
    </row>
    <row r="17" spans="2:77">
      <c r="B17" s="70" t="s">
        <v>137</v>
      </c>
      <c r="C17" s="50" t="s">
        <v>138</v>
      </c>
      <c r="D17" s="45" t="s">
        <v>6</v>
      </c>
      <c r="E17" s="66"/>
      <c r="F17" s="92"/>
      <c r="G17" s="99"/>
      <c r="H17" s="58">
        <f t="shared" si="2"/>
        <v>0</v>
      </c>
    </row>
    <row r="18" spans="2:77">
      <c r="B18" s="70" t="s">
        <v>139</v>
      </c>
      <c r="C18" s="50" t="s">
        <v>140</v>
      </c>
      <c r="D18" s="45" t="s">
        <v>6</v>
      </c>
      <c r="E18" s="66"/>
      <c r="F18" s="92"/>
      <c r="G18" s="99"/>
      <c r="H18" s="58">
        <f t="shared" si="2"/>
        <v>0</v>
      </c>
    </row>
    <row r="19" spans="2:77">
      <c r="B19" s="70" t="s">
        <v>141</v>
      </c>
      <c r="C19" s="50" t="s">
        <v>142</v>
      </c>
      <c r="D19" s="45" t="s">
        <v>6</v>
      </c>
      <c r="E19" s="66"/>
      <c r="F19" s="92"/>
      <c r="G19" s="99"/>
      <c r="H19" s="58">
        <f t="shared" si="2"/>
        <v>0</v>
      </c>
    </row>
    <row r="20" spans="2:77">
      <c r="B20" s="78" t="s">
        <v>143</v>
      </c>
      <c r="C20" s="76" t="s">
        <v>144</v>
      </c>
      <c r="D20" s="9"/>
      <c r="E20" s="66"/>
      <c r="F20" s="92"/>
      <c r="G20" s="99"/>
      <c r="H20" s="58">
        <f t="shared" si="2"/>
        <v>0</v>
      </c>
    </row>
    <row r="21" spans="2:77">
      <c r="B21" s="70" t="s">
        <v>145</v>
      </c>
      <c r="C21" s="50" t="s">
        <v>146</v>
      </c>
      <c r="D21" s="45" t="s">
        <v>7</v>
      </c>
      <c r="E21" s="66" t="s">
        <v>264</v>
      </c>
      <c r="F21" s="92" t="s">
        <v>260</v>
      </c>
      <c r="G21" s="99">
        <v>1781115</v>
      </c>
      <c r="H21" s="58">
        <f t="shared" si="2"/>
        <v>1781115</v>
      </c>
      <c r="J21" s="1">
        <v>34860</v>
      </c>
      <c r="M21" s="1">
        <v>61499</v>
      </c>
      <c r="N21" s="1">
        <v>62064</v>
      </c>
      <c r="Q21" s="1">
        <v>66722</v>
      </c>
      <c r="T21" s="1">
        <v>63687</v>
      </c>
      <c r="W21" s="1">
        <v>37720</v>
      </c>
      <c r="X21" s="1">
        <v>17160</v>
      </c>
      <c r="Z21" s="1">
        <v>5642</v>
      </c>
      <c r="AB21" s="1">
        <v>51720</v>
      </c>
      <c r="AF21" s="1">
        <v>8720</v>
      </c>
      <c r="AJ21" s="1">
        <v>9240</v>
      </c>
      <c r="AK21" s="1">
        <v>-2400</v>
      </c>
      <c r="AP21" s="1">
        <v>75698</v>
      </c>
      <c r="AQ21" s="1">
        <v>-1740</v>
      </c>
      <c r="AR21" s="1">
        <v>36546</v>
      </c>
      <c r="BJ21" s="1">
        <v>107090</v>
      </c>
      <c r="BO21" s="1">
        <v>877497</v>
      </c>
      <c r="BQ21" s="1">
        <v>55782</v>
      </c>
      <c r="BS21" s="1">
        <v>59874</v>
      </c>
      <c r="BT21" s="1">
        <v>75720</v>
      </c>
      <c r="BX21" s="1">
        <v>28920</v>
      </c>
      <c r="BY21" s="1">
        <v>49094</v>
      </c>
    </row>
    <row r="22" spans="2:77">
      <c r="B22" s="70" t="s">
        <v>147</v>
      </c>
      <c r="C22" s="50" t="s">
        <v>148</v>
      </c>
      <c r="D22" s="45" t="s">
        <v>7</v>
      </c>
      <c r="E22" s="66" t="s">
        <v>263</v>
      </c>
      <c r="F22" s="92" t="s">
        <v>260</v>
      </c>
      <c r="G22" s="99">
        <v>2251322</v>
      </c>
      <c r="H22" s="58">
        <f t="shared" si="2"/>
        <v>2251322</v>
      </c>
      <c r="I22" s="82"/>
      <c r="J22" s="82">
        <v>26460</v>
      </c>
      <c r="K22" s="82"/>
      <c r="L22" s="82"/>
      <c r="M22" s="82"/>
      <c r="N22" s="82">
        <v>72648</v>
      </c>
      <c r="O22" s="82"/>
      <c r="P22" s="82"/>
      <c r="Q22" s="82"/>
      <c r="R22" s="82"/>
      <c r="S22" s="82"/>
      <c r="T22" s="82">
        <v>226892</v>
      </c>
      <c r="U22" s="82"/>
      <c r="V22" s="82"/>
      <c r="W22" s="82"/>
      <c r="X22" s="82"/>
      <c r="Y22" s="82"/>
      <c r="Z22" s="82"/>
      <c r="AA22" s="82"/>
      <c r="AB22" s="82"/>
      <c r="AC22" s="82"/>
      <c r="AD22" s="82"/>
      <c r="AE22" s="82"/>
      <c r="AF22" s="82">
        <v>45329</v>
      </c>
      <c r="AG22" s="82"/>
      <c r="AH22" s="82"/>
      <c r="AI22" s="82"/>
      <c r="AJ22" s="82">
        <v>19900</v>
      </c>
      <c r="AK22" s="82"/>
      <c r="AL22" s="82"/>
      <c r="AM22" s="82"/>
      <c r="AN22" s="82"/>
      <c r="AO22" s="82"/>
      <c r="AP22" s="82"/>
      <c r="AQ22" s="82"/>
      <c r="AR22" s="82">
        <v>34720</v>
      </c>
      <c r="AS22" s="82"/>
      <c r="AT22" s="82"/>
      <c r="AU22" s="82"/>
      <c r="AV22" s="82"/>
      <c r="AW22" s="82"/>
      <c r="AX22" s="82"/>
      <c r="AY22" s="82"/>
      <c r="AZ22" s="82"/>
      <c r="BA22" s="82"/>
      <c r="BB22" s="82"/>
      <c r="BC22" s="82"/>
      <c r="BD22" s="82"/>
      <c r="BE22" s="82"/>
      <c r="BF22" s="82"/>
      <c r="BG22" s="82"/>
      <c r="BH22" s="82"/>
      <c r="BI22" s="82"/>
      <c r="BJ22" s="82"/>
      <c r="BK22" s="82"/>
      <c r="BL22" s="82"/>
      <c r="BM22" s="82"/>
      <c r="BN22" s="82"/>
      <c r="BO22" s="82">
        <v>1797495</v>
      </c>
      <c r="BP22" s="82"/>
      <c r="BQ22" s="82"/>
      <c r="BR22" s="82"/>
      <c r="BS22" s="82">
        <v>21978</v>
      </c>
      <c r="BT22" s="82"/>
      <c r="BU22" s="82"/>
      <c r="BV22" s="82"/>
      <c r="BW22" s="82"/>
      <c r="BX22" s="82"/>
      <c r="BY22" s="82">
        <v>5900</v>
      </c>
    </row>
    <row r="23" spans="2:77">
      <c r="B23" s="70" t="s">
        <v>147</v>
      </c>
      <c r="C23" s="50" t="s">
        <v>148</v>
      </c>
      <c r="D23" s="45" t="s">
        <v>7</v>
      </c>
      <c r="E23" s="66" t="s">
        <v>262</v>
      </c>
      <c r="F23" s="4" t="s">
        <v>261</v>
      </c>
      <c r="G23" s="100">
        <v>3929</v>
      </c>
      <c r="H23" s="58">
        <f t="shared" si="2"/>
        <v>3929</v>
      </c>
      <c r="I23" s="82"/>
      <c r="J23" s="82">
        <v>-1188</v>
      </c>
      <c r="K23" s="82"/>
      <c r="L23" s="82"/>
      <c r="M23" s="82">
        <v>1701</v>
      </c>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v>1635</v>
      </c>
      <c r="AR23" s="82"/>
      <c r="AS23" s="82"/>
      <c r="AT23" s="82"/>
      <c r="AU23" s="82"/>
      <c r="AV23" s="82"/>
      <c r="AW23" s="82"/>
      <c r="AX23" s="82"/>
      <c r="AY23" s="82">
        <v>1143</v>
      </c>
      <c r="AZ23" s="82"/>
      <c r="BA23" s="82"/>
      <c r="BB23" s="82"/>
      <c r="BC23" s="82"/>
      <c r="BD23" s="82"/>
      <c r="BE23" s="82">
        <v>253</v>
      </c>
      <c r="BF23" s="82"/>
      <c r="BG23" s="82"/>
      <c r="BH23" s="82"/>
      <c r="BI23" s="82"/>
      <c r="BJ23" s="82"/>
      <c r="BK23" s="82"/>
      <c r="BL23" s="82"/>
      <c r="BM23" s="82"/>
      <c r="BN23" s="82"/>
      <c r="BO23" s="82"/>
      <c r="BP23" s="82"/>
      <c r="BQ23" s="82"/>
      <c r="BR23" s="82"/>
      <c r="BS23" s="82"/>
      <c r="BT23" s="82"/>
      <c r="BU23" s="82"/>
      <c r="BV23" s="82"/>
      <c r="BW23" s="82"/>
      <c r="BX23" s="82"/>
      <c r="BY23" s="82">
        <v>385</v>
      </c>
    </row>
    <row r="24" spans="2:77">
      <c r="B24" s="70" t="s">
        <v>149</v>
      </c>
      <c r="C24" s="50" t="s">
        <v>150</v>
      </c>
      <c r="D24" s="45" t="s">
        <v>6</v>
      </c>
      <c r="E24" s="66"/>
      <c r="F24" s="92"/>
      <c r="G24" s="99"/>
      <c r="H24" s="58">
        <f t="shared" si="2"/>
        <v>0</v>
      </c>
    </row>
    <row r="25" spans="2:77">
      <c r="B25" s="75" t="s">
        <v>151</v>
      </c>
      <c r="C25" s="76" t="s">
        <v>152</v>
      </c>
      <c r="D25" s="9"/>
      <c r="E25" s="66"/>
      <c r="F25" s="92"/>
      <c r="G25" s="99"/>
      <c r="H25" s="58">
        <f t="shared" si="2"/>
        <v>0</v>
      </c>
    </row>
    <row r="26" spans="2:77">
      <c r="B26" s="70" t="s">
        <v>153</v>
      </c>
      <c r="C26" s="50" t="s">
        <v>154</v>
      </c>
      <c r="D26" s="45" t="s">
        <v>6</v>
      </c>
      <c r="E26" s="66"/>
      <c r="F26" s="92"/>
      <c r="G26" s="99"/>
      <c r="H26" s="58">
        <f t="shared" si="2"/>
        <v>0</v>
      </c>
    </row>
    <row r="27" spans="2:77">
      <c r="B27" s="70" t="s">
        <v>155</v>
      </c>
      <c r="C27" s="50" t="s">
        <v>156</v>
      </c>
      <c r="D27" s="45" t="s">
        <v>6</v>
      </c>
      <c r="E27" s="66"/>
      <c r="F27" s="92"/>
      <c r="G27" s="99"/>
      <c r="H27" s="58">
        <f t="shared" si="2"/>
        <v>0</v>
      </c>
    </row>
    <row r="28" spans="2:77">
      <c r="B28" s="70" t="s">
        <v>157</v>
      </c>
      <c r="C28" s="50" t="s">
        <v>158</v>
      </c>
      <c r="D28" s="72" t="s">
        <v>6</v>
      </c>
      <c r="E28" s="66"/>
      <c r="F28" s="92"/>
      <c r="G28" s="99"/>
      <c r="H28" s="58">
        <f t="shared" si="2"/>
        <v>0</v>
      </c>
    </row>
    <row r="29" spans="2:77">
      <c r="B29" s="70" t="s">
        <v>159</v>
      </c>
      <c r="C29" s="50" t="s">
        <v>160</v>
      </c>
      <c r="D29" s="45" t="s">
        <v>6</v>
      </c>
      <c r="E29" s="66"/>
      <c r="F29" s="92"/>
      <c r="G29" s="99"/>
      <c r="H29" s="58">
        <f t="shared" si="2"/>
        <v>0</v>
      </c>
    </row>
    <row r="30" spans="2:77">
      <c r="B30" s="71"/>
      <c r="C30" s="50"/>
      <c r="D30" s="9"/>
      <c r="E30" s="66"/>
      <c r="F30" s="92"/>
      <c r="G30" s="99"/>
      <c r="H30" s="58">
        <f t="shared" si="2"/>
        <v>0</v>
      </c>
    </row>
    <row r="31" spans="2:77">
      <c r="B31" s="77" t="s">
        <v>161</v>
      </c>
      <c r="C31" s="74" t="s">
        <v>162</v>
      </c>
      <c r="D31" s="8"/>
      <c r="E31" s="66"/>
      <c r="F31" s="92"/>
      <c r="G31" s="99"/>
      <c r="H31" s="58">
        <f t="shared" si="2"/>
        <v>0</v>
      </c>
    </row>
    <row r="32" spans="2:77">
      <c r="B32" s="70" t="s">
        <v>163</v>
      </c>
      <c r="C32" s="50" t="s">
        <v>164</v>
      </c>
      <c r="D32" s="45" t="s">
        <v>5</v>
      </c>
      <c r="E32" s="66"/>
      <c r="F32" s="92"/>
      <c r="G32" s="99"/>
      <c r="H32" s="58">
        <f t="shared" si="2"/>
        <v>0</v>
      </c>
    </row>
    <row r="33" spans="2:77">
      <c r="B33" s="71"/>
      <c r="C33" s="51"/>
      <c r="D33" s="9"/>
      <c r="E33" s="66"/>
      <c r="F33" s="92"/>
      <c r="G33" s="99"/>
      <c r="H33" s="58">
        <f t="shared" si="2"/>
        <v>0</v>
      </c>
    </row>
    <row r="34" spans="2:77">
      <c r="B34" s="77" t="s">
        <v>165</v>
      </c>
      <c r="C34" s="74" t="s">
        <v>0</v>
      </c>
      <c r="D34" s="9"/>
      <c r="E34" s="66"/>
      <c r="F34" s="92"/>
      <c r="G34" s="99"/>
      <c r="H34" s="58">
        <f t="shared" si="2"/>
        <v>0</v>
      </c>
    </row>
    <row r="35" spans="2:77">
      <c r="B35" s="78" t="s">
        <v>166</v>
      </c>
      <c r="C35" s="76" t="s">
        <v>167</v>
      </c>
      <c r="D35" s="9"/>
      <c r="E35" s="66"/>
      <c r="F35" s="92"/>
      <c r="G35" s="99"/>
      <c r="H35" s="58">
        <f t="shared" si="2"/>
        <v>0</v>
      </c>
    </row>
    <row r="36" spans="2:77">
      <c r="B36" s="78" t="s">
        <v>168</v>
      </c>
      <c r="C36" s="76" t="s">
        <v>169</v>
      </c>
      <c r="D36" s="9"/>
      <c r="E36" s="66"/>
      <c r="F36" s="92"/>
      <c r="G36" s="99"/>
      <c r="H36" s="58">
        <f t="shared" si="2"/>
        <v>0</v>
      </c>
    </row>
    <row r="37" spans="2:77">
      <c r="B37" s="70" t="s">
        <v>170</v>
      </c>
      <c r="C37" s="50" t="s">
        <v>171</v>
      </c>
      <c r="D37" s="45" t="s">
        <v>6</v>
      </c>
      <c r="E37" s="66"/>
      <c r="F37" s="92"/>
      <c r="G37" s="99"/>
      <c r="H37" s="58">
        <f t="shared" si="2"/>
        <v>0</v>
      </c>
    </row>
    <row r="38" spans="2:77">
      <c r="B38" s="70" t="s">
        <v>172</v>
      </c>
      <c r="C38" s="50" t="s">
        <v>173</v>
      </c>
      <c r="D38" s="45" t="s">
        <v>7</v>
      </c>
      <c r="E38" s="18" t="s">
        <v>9</v>
      </c>
      <c r="F38" s="4" t="s">
        <v>117</v>
      </c>
      <c r="G38" s="100">
        <v>13887000</v>
      </c>
      <c r="H38" s="58">
        <f t="shared" si="2"/>
        <v>13887000</v>
      </c>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v>13887000</v>
      </c>
      <c r="BP38" s="82"/>
      <c r="BQ38" s="82"/>
      <c r="BR38" s="82"/>
      <c r="BS38" s="82"/>
      <c r="BT38" s="82"/>
      <c r="BU38" s="82"/>
      <c r="BV38" s="82"/>
      <c r="BW38" s="82"/>
      <c r="BX38" s="82"/>
      <c r="BY38" s="82"/>
    </row>
    <row r="39" spans="2:77">
      <c r="B39" s="70" t="s">
        <v>174</v>
      </c>
      <c r="C39" s="50" t="s">
        <v>175</v>
      </c>
      <c r="D39" s="45" t="s">
        <v>7</v>
      </c>
      <c r="E39" s="18" t="s">
        <v>8</v>
      </c>
      <c r="F39" s="4" t="s">
        <v>117</v>
      </c>
      <c r="G39" s="100">
        <v>146929996</v>
      </c>
      <c r="H39" s="58">
        <f t="shared" si="2"/>
        <v>146929996</v>
      </c>
      <c r="BB39" s="1">
        <v>146929996</v>
      </c>
    </row>
    <row r="40" spans="2:77">
      <c r="B40" s="78" t="s">
        <v>176</v>
      </c>
      <c r="C40" s="76" t="s">
        <v>177</v>
      </c>
      <c r="D40" s="8"/>
      <c r="E40" s="66"/>
      <c r="F40" s="92"/>
      <c r="G40" s="99"/>
      <c r="H40" s="58">
        <f t="shared" si="2"/>
        <v>0</v>
      </c>
    </row>
    <row r="41" spans="2:77">
      <c r="B41" s="70" t="s">
        <v>178</v>
      </c>
      <c r="C41" s="50" t="s">
        <v>179</v>
      </c>
      <c r="D41" s="45" t="s">
        <v>6</v>
      </c>
      <c r="E41" s="66"/>
      <c r="F41" s="92"/>
      <c r="G41" s="99"/>
      <c r="H41" s="58">
        <f t="shared" si="2"/>
        <v>0</v>
      </c>
    </row>
    <row r="42" spans="2:77">
      <c r="B42" s="70" t="s">
        <v>180</v>
      </c>
      <c r="C42" s="50" t="s">
        <v>181</v>
      </c>
      <c r="D42" s="45" t="s">
        <v>6</v>
      </c>
      <c r="E42" s="66"/>
      <c r="F42" s="92"/>
      <c r="G42" s="99"/>
      <c r="H42" s="58">
        <f t="shared" si="2"/>
        <v>0</v>
      </c>
    </row>
    <row r="43" spans="2:77">
      <c r="B43" s="78" t="s">
        <v>176</v>
      </c>
      <c r="C43" s="76" t="s">
        <v>182</v>
      </c>
      <c r="D43" s="8"/>
      <c r="E43" s="66"/>
      <c r="F43" s="92"/>
      <c r="G43" s="99"/>
      <c r="H43" s="58">
        <f t="shared" si="2"/>
        <v>0</v>
      </c>
    </row>
    <row r="44" spans="2:77">
      <c r="B44" s="70" t="s">
        <v>183</v>
      </c>
      <c r="C44" s="50" t="s">
        <v>184</v>
      </c>
      <c r="D44" s="45" t="s">
        <v>6</v>
      </c>
      <c r="E44" s="66"/>
      <c r="F44" s="92"/>
      <c r="G44" s="99"/>
      <c r="H44" s="58">
        <f t="shared" si="2"/>
        <v>0</v>
      </c>
    </row>
    <row r="45" spans="2:77">
      <c r="B45" s="70" t="s">
        <v>185</v>
      </c>
      <c r="C45" s="50" t="s">
        <v>186</v>
      </c>
      <c r="D45" s="45" t="s">
        <v>6</v>
      </c>
      <c r="E45" s="66"/>
      <c r="F45" s="92"/>
      <c r="G45" s="99"/>
      <c r="H45" s="58">
        <f t="shared" si="2"/>
        <v>0</v>
      </c>
    </row>
    <row r="46" spans="2:77">
      <c r="B46" s="70" t="s">
        <v>187</v>
      </c>
      <c r="C46" s="50" t="s">
        <v>204</v>
      </c>
      <c r="D46" s="45" t="s">
        <v>6</v>
      </c>
      <c r="E46" s="66"/>
      <c r="F46" s="92"/>
      <c r="G46" s="99"/>
      <c r="H46" s="58">
        <f t="shared" si="2"/>
        <v>0</v>
      </c>
    </row>
    <row r="47" spans="2:77">
      <c r="B47" s="70" t="s">
        <v>188</v>
      </c>
      <c r="C47" s="50" t="s">
        <v>205</v>
      </c>
      <c r="D47" s="45" t="s">
        <v>6</v>
      </c>
      <c r="E47" s="66"/>
      <c r="F47" s="92"/>
      <c r="G47" s="99"/>
      <c r="H47" s="58">
        <f t="shared" si="2"/>
        <v>0</v>
      </c>
    </row>
    <row r="48" spans="2:77">
      <c r="B48" s="78" t="s">
        <v>189</v>
      </c>
      <c r="C48" s="76" t="s">
        <v>190</v>
      </c>
      <c r="D48" s="8"/>
      <c r="E48" s="66"/>
      <c r="F48" s="92"/>
      <c r="G48" s="99"/>
      <c r="H48" s="58">
        <f t="shared" si="2"/>
        <v>0</v>
      </c>
    </row>
    <row r="49" spans="2:8">
      <c r="B49" s="69" t="s">
        <v>191</v>
      </c>
      <c r="C49" s="50" t="s">
        <v>192</v>
      </c>
      <c r="D49" s="45" t="s">
        <v>6</v>
      </c>
      <c r="E49" s="67"/>
      <c r="F49" s="93"/>
      <c r="G49" s="101"/>
      <c r="H49" s="58">
        <f t="shared" si="2"/>
        <v>0</v>
      </c>
    </row>
    <row r="50" spans="2:8">
      <c r="B50" s="70" t="s">
        <v>193</v>
      </c>
      <c r="C50" s="50" t="s">
        <v>194</v>
      </c>
      <c r="D50" s="45" t="s">
        <v>5</v>
      </c>
      <c r="E50" s="66"/>
      <c r="F50" s="92"/>
      <c r="G50" s="99"/>
      <c r="H50" s="58">
        <f t="shared" si="2"/>
        <v>0</v>
      </c>
    </row>
    <row r="51" spans="2:8">
      <c r="B51" s="69" t="s">
        <v>195</v>
      </c>
      <c r="C51" s="50" t="s">
        <v>196</v>
      </c>
      <c r="D51" s="45" t="s">
        <v>6</v>
      </c>
      <c r="E51" s="66"/>
      <c r="F51" s="92"/>
      <c r="G51" s="99"/>
      <c r="H51" s="58">
        <f t="shared" si="2"/>
        <v>0</v>
      </c>
    </row>
    <row r="52" spans="2:8">
      <c r="B52" s="70" t="s">
        <v>197</v>
      </c>
      <c r="C52" s="50" t="s">
        <v>198</v>
      </c>
      <c r="D52" s="45" t="s">
        <v>6</v>
      </c>
      <c r="E52" s="66"/>
      <c r="F52" s="92"/>
      <c r="G52" s="99"/>
      <c r="H52" s="58">
        <f t="shared" si="2"/>
        <v>0</v>
      </c>
    </row>
    <row r="53" spans="2:8">
      <c r="B53" s="2"/>
      <c r="C53" s="52"/>
      <c r="D53" s="10"/>
      <c r="E53" s="68"/>
      <c r="F53" s="94"/>
      <c r="G53" s="102"/>
      <c r="H53" s="58">
        <f t="shared" si="2"/>
        <v>0</v>
      </c>
    </row>
    <row r="55" spans="2:8">
      <c r="E55" s="14"/>
      <c r="F55" s="14"/>
      <c r="G55" s="95" t="s">
        <v>268</v>
      </c>
      <c r="H55" s="96" t="s">
        <v>266</v>
      </c>
    </row>
    <row r="56" spans="2:8" ht="21">
      <c r="B56" s="80" t="s">
        <v>206</v>
      </c>
      <c r="G56" s="97">
        <f>SUM(G10:G52)</f>
        <v>393524207.63</v>
      </c>
      <c r="H56" s="97">
        <f>SUM(H10:H53)</f>
        <v>393524207.63</v>
      </c>
    </row>
    <row r="57" spans="2:8">
      <c r="B57" s="3">
        <v>1</v>
      </c>
      <c r="C57" s="1" t="s">
        <v>209</v>
      </c>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80" spans="2:2">
      <c r="B80" s="1"/>
    </row>
  </sheetData>
  <mergeCells count="5">
    <mergeCell ref="B8:D8"/>
    <mergeCell ref="E8:G8"/>
    <mergeCell ref="H7:BY7"/>
    <mergeCell ref="H8:BY8"/>
    <mergeCell ref="E7:G7"/>
  </mergeCells>
  <conditionalFormatting sqref="I13:BY13 I21:BY21 I39:BY39">
    <cfRule type="expression" dxfId="0" priority="6">
      <formula>AND(ISTEXT($E13),ISTEXT(I$4))</formula>
    </cfRule>
  </conditionalFormatting>
  <pageMargins left="0.75" right="0.75" top="1" bottom="1" header="0.5" footer="0.5"/>
  <pageSetup paperSize="9" scale="42" fitToWidth="0" orientation="landscape" horizontalDpi="2400" verticalDpi="2400"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election activeCell="D10" sqref="D10"/>
    </sheetView>
  </sheetViews>
  <sheetFormatPr defaultColWidth="3.5" defaultRowHeight="24" customHeight="1"/>
  <cols>
    <col min="1" max="1" width="3.5" style="107"/>
    <col min="2" max="2" width="10.375" style="107" customWidth="1"/>
    <col min="3" max="3" width="8" style="107" customWidth="1"/>
    <col min="4" max="4" width="60.375" style="107" customWidth="1"/>
    <col min="5" max="5" width="2" style="110" customWidth="1"/>
    <col min="6" max="16384" width="3.5" style="107"/>
  </cols>
  <sheetData>
    <row r="1" spans="2:5" ht="15.95" customHeight="1">
      <c r="E1" s="107"/>
    </row>
    <row r="2" spans="2:5" ht="24.95" customHeight="1">
      <c r="B2" s="108" t="s">
        <v>275</v>
      </c>
      <c r="E2" s="107"/>
    </row>
    <row r="3" spans="2:5" ht="15.95" customHeight="1">
      <c r="B3" s="109" t="s">
        <v>113</v>
      </c>
      <c r="E3" s="107"/>
    </row>
    <row r="4" spans="2:5" ht="15.95" customHeight="1">
      <c r="B4" s="114" t="s">
        <v>278</v>
      </c>
      <c r="C4" s="114" t="s">
        <v>277</v>
      </c>
      <c r="D4" s="20" t="s">
        <v>279</v>
      </c>
      <c r="E4" s="107"/>
    </row>
    <row r="5" spans="2:5" ht="15.95" customHeight="1">
      <c r="B5" s="111">
        <v>42023</v>
      </c>
      <c r="C5" s="112" t="s">
        <v>281</v>
      </c>
      <c r="D5" s="115" t="s">
        <v>282</v>
      </c>
      <c r="E5" s="107"/>
    </row>
    <row r="6" spans="2:5" ht="15.95" customHeight="1" thickBot="1">
      <c r="B6" s="106">
        <v>41991</v>
      </c>
      <c r="C6" s="113" t="s">
        <v>276</v>
      </c>
      <c r="D6" s="125" t="s">
        <v>280</v>
      </c>
      <c r="E6" s="107"/>
    </row>
    <row r="7" spans="2:5" ht="15.95" customHeight="1" thickBot="1">
      <c r="B7" s="106">
        <v>42061</v>
      </c>
      <c r="C7" s="124" t="s">
        <v>305</v>
      </c>
      <c r="D7" s="126" t="s">
        <v>290</v>
      </c>
      <c r="E7" s="107"/>
    </row>
    <row r="8" spans="2:5" ht="15.95" customHeight="1">
      <c r="D8" s="127" t="s">
        <v>291</v>
      </c>
      <c r="E8" s="107"/>
    </row>
    <row r="9" spans="2:5" ht="15.95" customHeight="1">
      <c r="D9" s="107" t="s">
        <v>294</v>
      </c>
      <c r="E9" s="107"/>
    </row>
    <row r="10" spans="2:5" ht="15.95" customHeight="1">
      <c r="B10" s="106">
        <v>42068</v>
      </c>
      <c r="C10" s="124" t="s">
        <v>289</v>
      </c>
      <c r="D10" s="107" t="s">
        <v>306</v>
      </c>
      <c r="E10" s="107"/>
    </row>
    <row r="11" spans="2:5" ht="15.95" customHeight="1">
      <c r="E11" s="107"/>
    </row>
    <row r="12" spans="2:5" ht="15.95" customHeight="1">
      <c r="E12" s="107"/>
    </row>
    <row r="13" spans="2:5" ht="15.95" customHeight="1">
      <c r="E13" s="107"/>
    </row>
    <row r="14" spans="2:5" ht="15.95" customHeight="1">
      <c r="E14" s="107"/>
    </row>
    <row r="15" spans="2:5" ht="15.95" customHeight="1">
      <c r="E15" s="107"/>
    </row>
    <row r="16" spans="2:5" ht="15.95" customHeight="1">
      <c r="E16" s="107"/>
    </row>
    <row r="17" spans="5:5" ht="15.95" customHeight="1">
      <c r="E17" s="107"/>
    </row>
    <row r="18" spans="5:5" ht="15.95" customHeight="1">
      <c r="E18" s="107"/>
    </row>
    <row r="19" spans="5:5" ht="15.95" customHeight="1">
      <c r="E19" s="107"/>
    </row>
    <row r="20" spans="5:5" ht="15.95" customHeight="1">
      <c r="E20" s="107"/>
    </row>
    <row r="21" spans="5:5" ht="15.95" customHeight="1">
      <c r="E21" s="107"/>
    </row>
    <row r="22" spans="5:5" ht="15.95" customHeight="1">
      <c r="E22" s="107"/>
    </row>
    <row r="23" spans="5:5" ht="15.95" customHeight="1">
      <c r="E23" s="107"/>
    </row>
    <row r="24" spans="5:5" ht="15.95" customHeight="1">
      <c r="E24" s="107"/>
    </row>
    <row r="25" spans="5:5" ht="15.95" customHeight="1">
      <c r="E25" s="107"/>
    </row>
    <row r="26" spans="5:5" ht="15.95" customHeight="1">
      <c r="E26" s="107"/>
    </row>
    <row r="27" spans="5:5" ht="15.95" customHeight="1">
      <c r="E27" s="107"/>
    </row>
    <row r="28" spans="5:5" ht="15.95" customHeight="1">
      <c r="E28" s="107"/>
    </row>
    <row r="29" spans="5:5" ht="15.95" customHeight="1">
      <c r="E29" s="107"/>
    </row>
    <row r="30" spans="5:5" ht="15.95" customHeight="1">
      <c r="E30" s="107"/>
    </row>
    <row r="31" spans="5:5" ht="15.95" customHeight="1">
      <c r="E31" s="107"/>
    </row>
    <row r="32" spans="5:5" ht="15.95" customHeight="1">
      <c r="E32" s="107"/>
    </row>
    <row r="33" spans="5:5" ht="15.95" customHeight="1">
      <c r="E33" s="107"/>
    </row>
    <row r="34" spans="5:5" ht="15.95" customHeight="1"/>
    <row r="35" spans="5:5" ht="15.95" customHeight="1"/>
    <row r="36" spans="5:5" ht="15.95" customHeight="1">
      <c r="E36" s="107"/>
    </row>
    <row r="37" spans="5:5" ht="15.95" customHeight="1">
      <c r="E37" s="107"/>
    </row>
    <row r="38" spans="5:5" ht="15.95" customHeight="1">
      <c r="E38" s="107"/>
    </row>
    <row r="39" spans="5:5" ht="15.95" customHeight="1">
      <c r="E39" s="107"/>
    </row>
    <row r="40" spans="5:5" ht="15.95" customHeight="1">
      <c r="E40" s="107"/>
    </row>
    <row r="41" spans="5:5" ht="15.95" customHeight="1">
      <c r="E41" s="107"/>
    </row>
    <row r="42" spans="5:5" ht="15.95" customHeight="1"/>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F4399B-BF3C-4C33-BEA4-BA1EF66AB1C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6BCA3803-53F5-4CC2-9BE8-1A4BA61D1B63}">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6DD97B9-0E5D-4B8E-9C43-4F3313333A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1. About</vt:lpstr>
      <vt:lpstr>2. Contextual</vt:lpstr>
      <vt:lpstr>3. Revenues</vt:lpstr>
      <vt:lpstr>Revenues - example Norway</vt:lpstr>
      <vt:lpstr>Changelog</vt:lpstr>
    </vt:vector>
  </TitlesOfParts>
  <Company>EITI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EITI International Secretariat</cp:lastModifiedBy>
  <cp:lastPrinted>2017-01-27T12:39:58Z</cp:lastPrinted>
  <dcterms:created xsi:type="dcterms:W3CDTF">2014-08-29T11:25:27Z</dcterms:created>
  <dcterms:modified xsi:type="dcterms:W3CDTF">2018-05-04T11:41:15Z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