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018"/>
  <workbookPr showInkAnnotation="0"/>
  <mc:AlternateContent xmlns:mc="http://schemas.openxmlformats.org/markup-compatibility/2006">
    <mc:Choice Requires="x15">
      <x15ac:absPath xmlns:x15ac="http://schemas.microsoft.com/office/spreadsheetml/2010/11/ac" url="/Users/cperry/Developer/GitRepos/nrgi-visualizations/blog-volitility-dm/data/"/>
    </mc:Choice>
  </mc:AlternateContent>
  <bookViews>
    <workbookView xWindow="1120" yWindow="1100" windowWidth="27640" windowHeight="16880" tabRatio="500"/>
  </bookViews>
  <sheets>
    <sheet name="Sheet1" sheetId="1" r:id="rId1"/>
    <sheet name="revs" sheetId="2" r:id="rId2"/>
    <sheet name="exp" sheetId="3" r:id="rId3"/>
  </sheets>
  <externalReferences>
    <externalReference r:id="rId4"/>
  </externalReferenc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Y39" i="2" l="1"/>
  <c r="AX39" i="2"/>
  <c r="AW39" i="2"/>
  <c r="AV39" i="2"/>
  <c r="AU39" i="2"/>
  <c r="AT39" i="2"/>
  <c r="AS39" i="2"/>
  <c r="AR39" i="2"/>
  <c r="AQ39" i="2"/>
  <c r="AP39" i="2"/>
  <c r="AO39" i="2"/>
  <c r="AN39" i="2"/>
  <c r="AM39" i="2"/>
  <c r="AL39" i="2"/>
  <c r="AK39" i="2"/>
  <c r="AJ39" i="2"/>
  <c r="AY38" i="2"/>
  <c r="AX38" i="2"/>
  <c r="AW38" i="2"/>
  <c r="AV38" i="2"/>
  <c r="AU38" i="2"/>
  <c r="AT38" i="2"/>
  <c r="AS38" i="2"/>
  <c r="AR38" i="2"/>
  <c r="AQ38" i="2"/>
  <c r="AP38" i="2"/>
  <c r="AO38" i="2"/>
  <c r="AN38" i="2"/>
  <c r="AM38" i="2"/>
  <c r="AL38" i="2"/>
  <c r="AK38" i="2"/>
  <c r="AJ38" i="2"/>
  <c r="AY37" i="2"/>
  <c r="AX37" i="2"/>
  <c r="AW37" i="2"/>
  <c r="AV37" i="2"/>
  <c r="AU37" i="2"/>
  <c r="AT37" i="2"/>
  <c r="AS37" i="2"/>
  <c r="AR37" i="2"/>
  <c r="AQ37" i="2"/>
  <c r="AP37" i="2"/>
  <c r="AO37" i="2"/>
  <c r="AN37" i="2"/>
  <c r="AM37" i="2"/>
  <c r="AL37" i="2"/>
  <c r="AK37" i="2"/>
  <c r="AJ37" i="2"/>
  <c r="AY36" i="2"/>
  <c r="AX36" i="2"/>
  <c r="AW36" i="2"/>
  <c r="AV36" i="2"/>
  <c r="AU36" i="2"/>
  <c r="AT36" i="2"/>
  <c r="AS36" i="2"/>
  <c r="AR36" i="2"/>
  <c r="AQ36" i="2"/>
  <c r="AP36" i="2"/>
  <c r="AO36" i="2"/>
  <c r="AN36" i="2"/>
  <c r="AM36" i="2"/>
  <c r="AL36" i="2"/>
  <c r="AK36" i="2"/>
  <c r="AJ36" i="2"/>
  <c r="AY35" i="2"/>
  <c r="AX35" i="2"/>
  <c r="AW35" i="2"/>
  <c r="AV35" i="2"/>
  <c r="AU35" i="2"/>
  <c r="AT35" i="2"/>
  <c r="AS35" i="2"/>
  <c r="AR35" i="2"/>
  <c r="AQ35" i="2"/>
  <c r="AP35" i="2"/>
  <c r="AO35" i="2"/>
  <c r="AN35" i="2"/>
  <c r="AM35" i="2"/>
  <c r="AL35" i="2"/>
  <c r="AK35" i="2"/>
  <c r="AJ35" i="2"/>
  <c r="AY34" i="2"/>
  <c r="AX34" i="2"/>
  <c r="AW34" i="2"/>
  <c r="AV34" i="2"/>
  <c r="AU34" i="2"/>
  <c r="AT34" i="2"/>
  <c r="AS34" i="2"/>
  <c r="AR34" i="2"/>
  <c r="AQ34" i="2"/>
  <c r="AP34" i="2"/>
  <c r="AO34" i="2"/>
  <c r="AN34" i="2"/>
  <c r="AM34" i="2"/>
  <c r="AL34" i="2"/>
  <c r="AK34" i="2"/>
  <c r="AJ34" i="2"/>
  <c r="AY33" i="2"/>
  <c r="AX33" i="2"/>
  <c r="AW33" i="2"/>
  <c r="AV33" i="2"/>
  <c r="AU33" i="2"/>
  <c r="AT33" i="2"/>
  <c r="AS33" i="2"/>
  <c r="AR33" i="2"/>
  <c r="AQ33" i="2"/>
  <c r="AP33" i="2"/>
  <c r="AO33" i="2"/>
  <c r="AN33" i="2"/>
  <c r="AM33" i="2"/>
  <c r="AL33" i="2"/>
  <c r="AK33" i="2"/>
  <c r="AJ33" i="2"/>
  <c r="AY32" i="2"/>
  <c r="AX32" i="2"/>
  <c r="AW32" i="2"/>
  <c r="AV32" i="2"/>
  <c r="AU32" i="2"/>
  <c r="AT32" i="2"/>
  <c r="AS32" i="2"/>
  <c r="AR32" i="2"/>
  <c r="AQ32" i="2"/>
  <c r="AP32" i="2"/>
  <c r="AO32" i="2"/>
  <c r="AN32" i="2"/>
  <c r="AM32" i="2"/>
  <c r="AL32" i="2"/>
  <c r="AK32" i="2"/>
  <c r="AJ32" i="2"/>
  <c r="AY31" i="2"/>
  <c r="AX31" i="2"/>
  <c r="AW31" i="2"/>
  <c r="AV31" i="2"/>
  <c r="AU31" i="2"/>
  <c r="AT31" i="2"/>
  <c r="AS31" i="2"/>
  <c r="AR31" i="2"/>
  <c r="AQ31" i="2"/>
  <c r="AP31" i="2"/>
  <c r="AO31" i="2"/>
  <c r="AN31" i="2"/>
  <c r="AM31" i="2"/>
  <c r="AL31" i="2"/>
  <c r="AK31" i="2"/>
  <c r="AJ31" i="2"/>
  <c r="AY30" i="2"/>
  <c r="AX30" i="2"/>
  <c r="AW30" i="2"/>
  <c r="AV30" i="2"/>
  <c r="AU30" i="2"/>
  <c r="AT30" i="2"/>
  <c r="AS30" i="2"/>
  <c r="AR30" i="2"/>
  <c r="AQ30" i="2"/>
  <c r="AP30" i="2"/>
  <c r="AO30" i="2"/>
  <c r="AN30" i="2"/>
  <c r="AM30" i="2"/>
  <c r="AL30" i="2"/>
  <c r="AK30" i="2"/>
  <c r="AJ30" i="2"/>
  <c r="AY29" i="2"/>
  <c r="AX29" i="2"/>
  <c r="AW29" i="2"/>
  <c r="AV29" i="2"/>
  <c r="AU29" i="2"/>
  <c r="AT29" i="2"/>
  <c r="AS29" i="2"/>
  <c r="AR29" i="2"/>
  <c r="AQ29" i="2"/>
  <c r="AP29" i="2"/>
  <c r="AO29" i="2"/>
  <c r="AN29" i="2"/>
  <c r="AM29" i="2"/>
  <c r="AL29" i="2"/>
  <c r="AK29" i="2"/>
  <c r="AJ29" i="2"/>
  <c r="AY28" i="2"/>
  <c r="AX28" i="2"/>
  <c r="AW28" i="2"/>
  <c r="AV28" i="2"/>
  <c r="AU28" i="2"/>
  <c r="AT28" i="2"/>
  <c r="AS28" i="2"/>
  <c r="AR28" i="2"/>
  <c r="AQ28" i="2"/>
  <c r="AP28" i="2"/>
  <c r="AO28" i="2"/>
  <c r="AN28" i="2"/>
  <c r="AM28" i="2"/>
  <c r="AL28" i="2"/>
  <c r="AK28" i="2"/>
  <c r="AJ28" i="2"/>
  <c r="AY27" i="2"/>
  <c r="AX27" i="2"/>
  <c r="AW27" i="2"/>
  <c r="AV27" i="2"/>
  <c r="AU27" i="2"/>
  <c r="AT27" i="2"/>
  <c r="AS27" i="2"/>
  <c r="AR27" i="2"/>
  <c r="AQ27" i="2"/>
  <c r="AP27" i="2"/>
  <c r="AO27" i="2"/>
  <c r="AN27" i="2"/>
  <c r="AM27" i="2"/>
  <c r="AL27" i="2"/>
  <c r="AK27" i="2"/>
  <c r="AJ27" i="2"/>
  <c r="AY26" i="2"/>
  <c r="AX26" i="2"/>
  <c r="AW26" i="2"/>
  <c r="AV26" i="2"/>
  <c r="AU26" i="2"/>
  <c r="AT26" i="2"/>
  <c r="AS26" i="2"/>
  <c r="AR26" i="2"/>
  <c r="AQ26" i="2"/>
  <c r="AP26" i="2"/>
  <c r="AO26" i="2"/>
  <c r="AN26" i="2"/>
  <c r="AM26" i="2"/>
  <c r="AL26" i="2"/>
  <c r="AK26" i="2"/>
  <c r="AJ26" i="2"/>
  <c r="AY25" i="2"/>
  <c r="AX25" i="2"/>
  <c r="AW25" i="2"/>
  <c r="AV25" i="2"/>
  <c r="AU25" i="2"/>
  <c r="AT25" i="2"/>
  <c r="AS25" i="2"/>
  <c r="AR25" i="2"/>
  <c r="AQ25" i="2"/>
  <c r="AP25" i="2"/>
  <c r="AO25" i="2"/>
  <c r="AN25" i="2"/>
  <c r="AM25" i="2"/>
  <c r="AL25" i="2"/>
  <c r="AK25" i="2"/>
  <c r="AJ25" i="2"/>
  <c r="AY24" i="2"/>
  <c r="AX24" i="2"/>
  <c r="AW24" i="2"/>
  <c r="AV24" i="2"/>
  <c r="AU24" i="2"/>
  <c r="AT24" i="2"/>
  <c r="AS24" i="2"/>
  <c r="AR24" i="2"/>
  <c r="AQ24" i="2"/>
  <c r="AP24" i="2"/>
  <c r="AO24" i="2"/>
  <c r="AN24" i="2"/>
  <c r="AM24" i="2"/>
  <c r="AL24" i="2"/>
  <c r="AK24" i="2"/>
  <c r="AJ24" i="2"/>
  <c r="AY23" i="2"/>
  <c r="AX23" i="2"/>
  <c r="AW23" i="2"/>
  <c r="AV23" i="2"/>
  <c r="AU23" i="2"/>
  <c r="AT23" i="2"/>
  <c r="AS23" i="2"/>
  <c r="AR23" i="2"/>
  <c r="AQ23" i="2"/>
  <c r="AP23" i="2"/>
  <c r="AO23" i="2"/>
  <c r="AN23" i="2"/>
  <c r="AM23" i="2"/>
  <c r="AL23" i="2"/>
  <c r="AK23" i="2"/>
  <c r="AJ23" i="2"/>
  <c r="AY22" i="2"/>
  <c r="AX22" i="2"/>
  <c r="AW22" i="2"/>
  <c r="AV22" i="2"/>
  <c r="AU22" i="2"/>
  <c r="AT22" i="2"/>
  <c r="AS22" i="2"/>
  <c r="AR22" i="2"/>
  <c r="AQ22" i="2"/>
  <c r="AP22" i="2"/>
  <c r="AO22" i="2"/>
  <c r="AN22" i="2"/>
  <c r="AM22" i="2"/>
  <c r="AL22" i="2"/>
  <c r="AK22" i="2"/>
  <c r="AJ22" i="2"/>
  <c r="AY21" i="2"/>
  <c r="AX21" i="2"/>
  <c r="AW21" i="2"/>
  <c r="AV21" i="2"/>
  <c r="AU21" i="2"/>
  <c r="AT21" i="2"/>
  <c r="AS21" i="2"/>
  <c r="AR21" i="2"/>
  <c r="AQ21" i="2"/>
  <c r="AP21" i="2"/>
  <c r="AO21" i="2"/>
  <c r="AN21" i="2"/>
  <c r="AM21" i="2"/>
  <c r="AL21" i="2"/>
  <c r="AK21" i="2"/>
  <c r="AJ21" i="2"/>
  <c r="AY20" i="2"/>
  <c r="AX20" i="2"/>
  <c r="AW20" i="2"/>
  <c r="AV20" i="2"/>
  <c r="AU20" i="2"/>
  <c r="AT20" i="2"/>
  <c r="AS20" i="2"/>
  <c r="AR20" i="2"/>
  <c r="AQ20" i="2"/>
  <c r="AP20" i="2"/>
  <c r="AO20" i="2"/>
  <c r="AN20" i="2"/>
  <c r="AM20" i="2"/>
  <c r="AL20" i="2"/>
  <c r="AK20" i="2"/>
  <c r="AJ20" i="2"/>
  <c r="AY19" i="2"/>
  <c r="AX19" i="2"/>
  <c r="AW19" i="2"/>
  <c r="AV19" i="2"/>
  <c r="AU19" i="2"/>
  <c r="AT19" i="2"/>
  <c r="AS19" i="2"/>
  <c r="AR19" i="2"/>
  <c r="AQ19" i="2"/>
  <c r="AP19" i="2"/>
  <c r="AO19" i="2"/>
  <c r="AN19" i="2"/>
  <c r="AM19" i="2"/>
  <c r="AL19" i="2"/>
  <c r="AK19" i="2"/>
  <c r="AJ19" i="2"/>
  <c r="AY18" i="2"/>
  <c r="AX18" i="2"/>
  <c r="AW18" i="2"/>
  <c r="AV18" i="2"/>
  <c r="AU18" i="2"/>
  <c r="AT18" i="2"/>
  <c r="AS18" i="2"/>
  <c r="AR18" i="2"/>
  <c r="AQ18" i="2"/>
  <c r="AP18" i="2"/>
  <c r="AO18" i="2"/>
  <c r="AN18" i="2"/>
  <c r="AM18" i="2"/>
  <c r="AL18" i="2"/>
  <c r="AK18" i="2"/>
  <c r="AJ18" i="2"/>
  <c r="AY17" i="2"/>
  <c r="AX17" i="2"/>
  <c r="AW17" i="2"/>
  <c r="AV17" i="2"/>
  <c r="AU17" i="2"/>
  <c r="AT17" i="2"/>
  <c r="AS17" i="2"/>
  <c r="AR17" i="2"/>
  <c r="AQ17" i="2"/>
  <c r="AP17" i="2"/>
  <c r="AO17" i="2"/>
  <c r="AN17" i="2"/>
  <c r="AM17" i="2"/>
  <c r="AL17" i="2"/>
  <c r="AK17" i="2"/>
  <c r="AJ17" i="2"/>
  <c r="AY16" i="2"/>
  <c r="AX16" i="2"/>
  <c r="AW16" i="2"/>
  <c r="AV16" i="2"/>
  <c r="AU16" i="2"/>
  <c r="AT16" i="2"/>
  <c r="AS16" i="2"/>
  <c r="AR16" i="2"/>
  <c r="AQ16" i="2"/>
  <c r="AP16" i="2"/>
  <c r="AO16" i="2"/>
  <c r="AN16" i="2"/>
  <c r="AM16" i="2"/>
  <c r="AL16" i="2"/>
  <c r="AK16" i="2"/>
  <c r="AJ16" i="2"/>
  <c r="AY15" i="2"/>
  <c r="AX15" i="2"/>
  <c r="AW15" i="2"/>
  <c r="AV15" i="2"/>
  <c r="AU15" i="2"/>
  <c r="AT15" i="2"/>
  <c r="AS15" i="2"/>
  <c r="AR15" i="2"/>
  <c r="AQ15" i="2"/>
  <c r="AP15" i="2"/>
  <c r="AO15" i="2"/>
  <c r="AN15" i="2"/>
  <c r="AM15" i="2"/>
  <c r="AL15" i="2"/>
  <c r="AK15" i="2"/>
  <c r="AJ15" i="2"/>
  <c r="AY14" i="2"/>
  <c r="AX14" i="2"/>
  <c r="AW14" i="2"/>
  <c r="AV14" i="2"/>
  <c r="AU14" i="2"/>
  <c r="AT14" i="2"/>
  <c r="AS14" i="2"/>
  <c r="AR14" i="2"/>
  <c r="AQ14" i="2"/>
  <c r="AP14" i="2"/>
  <c r="AO14" i="2"/>
  <c r="AN14" i="2"/>
  <c r="AM14" i="2"/>
  <c r="AL14" i="2"/>
  <c r="AK14" i="2"/>
  <c r="AJ14" i="2"/>
  <c r="AY13" i="2"/>
  <c r="AX13" i="2"/>
  <c r="AW13" i="2"/>
  <c r="AV13" i="2"/>
  <c r="AU13" i="2"/>
  <c r="AT13" i="2"/>
  <c r="AS13" i="2"/>
  <c r="AR13" i="2"/>
  <c r="AQ13" i="2"/>
  <c r="AP13" i="2"/>
  <c r="AO13" i="2"/>
  <c r="AN13" i="2"/>
  <c r="AM13" i="2"/>
  <c r="AL13" i="2"/>
  <c r="AK13" i="2"/>
  <c r="AJ13" i="2"/>
  <c r="AY12" i="2"/>
  <c r="AX12" i="2"/>
  <c r="AW12" i="2"/>
  <c r="AV12" i="2"/>
  <c r="AU12" i="2"/>
  <c r="AT12" i="2"/>
  <c r="AS12" i="2"/>
  <c r="AR12" i="2"/>
  <c r="AQ12" i="2"/>
  <c r="AP12" i="2"/>
  <c r="AO12" i="2"/>
  <c r="AN12" i="2"/>
  <c r="AM12" i="2"/>
  <c r="AL12" i="2"/>
  <c r="AK12" i="2"/>
  <c r="AJ12" i="2"/>
  <c r="AY11" i="2"/>
  <c r="AX11" i="2"/>
  <c r="AW11" i="2"/>
  <c r="AV11" i="2"/>
  <c r="AU11" i="2"/>
  <c r="AT11" i="2"/>
  <c r="AS11" i="2"/>
  <c r="AR11" i="2"/>
  <c r="AQ11" i="2"/>
  <c r="AP11" i="2"/>
  <c r="AO11" i="2"/>
  <c r="AN11" i="2"/>
  <c r="AM11" i="2"/>
  <c r="AL11" i="2"/>
  <c r="AK11" i="2"/>
  <c r="AJ11" i="2"/>
  <c r="AY10" i="2"/>
  <c r="AX10" i="2"/>
  <c r="AW10" i="2"/>
  <c r="AV10" i="2"/>
  <c r="AU10" i="2"/>
  <c r="AT10" i="2"/>
  <c r="AS10" i="2"/>
  <c r="AR10" i="2"/>
  <c r="AQ10" i="2"/>
  <c r="AP10" i="2"/>
  <c r="AO10" i="2"/>
  <c r="AN10" i="2"/>
  <c r="AM10" i="2"/>
  <c r="AL10" i="2"/>
  <c r="AK10" i="2"/>
  <c r="AJ10" i="2"/>
  <c r="AY9" i="2"/>
  <c r="AX9" i="2"/>
  <c r="AW9" i="2"/>
  <c r="AV9" i="2"/>
  <c r="AU9" i="2"/>
  <c r="AT9" i="2"/>
  <c r="AS9" i="2"/>
  <c r="AR9" i="2"/>
  <c r="AQ9" i="2"/>
  <c r="AP9" i="2"/>
  <c r="AO9" i="2"/>
  <c r="AN9" i="2"/>
  <c r="AM9" i="2"/>
  <c r="AL9" i="2"/>
  <c r="AK9" i="2"/>
  <c r="AJ9" i="2"/>
  <c r="AY8" i="2"/>
  <c r="AX8" i="2"/>
  <c r="AW8" i="2"/>
  <c r="AV8" i="2"/>
  <c r="AU8" i="2"/>
  <c r="AT8" i="2"/>
  <c r="AS8" i="2"/>
  <c r="AR8" i="2"/>
  <c r="AQ8" i="2"/>
  <c r="AP8" i="2"/>
  <c r="AO8" i="2"/>
  <c r="AN8" i="2"/>
  <c r="AM8" i="2"/>
  <c r="AL8" i="2"/>
  <c r="AK8" i="2"/>
  <c r="AJ8" i="2"/>
  <c r="AY7" i="2"/>
  <c r="AX7" i="2"/>
  <c r="AW7" i="2"/>
  <c r="AV7" i="2"/>
  <c r="AU7" i="2"/>
  <c r="AT7" i="2"/>
  <c r="AS7" i="2"/>
  <c r="AR7" i="2"/>
  <c r="AQ7" i="2"/>
  <c r="AP7" i="2"/>
  <c r="AO7" i="2"/>
  <c r="AN7" i="2"/>
  <c r="AM7" i="2"/>
  <c r="AL7" i="2"/>
  <c r="AK7" i="2"/>
  <c r="AJ7" i="2"/>
  <c r="AY6" i="2"/>
  <c r="AX6" i="2"/>
  <c r="AW6" i="2"/>
  <c r="AV6" i="2"/>
  <c r="AU6" i="2"/>
  <c r="AT6" i="2"/>
  <c r="AS6" i="2"/>
  <c r="AR6" i="2"/>
  <c r="AQ6" i="2"/>
  <c r="AP6" i="2"/>
  <c r="AO6" i="2"/>
  <c r="AN6" i="2"/>
  <c r="AM6" i="2"/>
  <c r="AL6" i="2"/>
  <c r="AK6" i="2"/>
  <c r="AJ6" i="2"/>
  <c r="AY5" i="2"/>
  <c r="AX5" i="2"/>
  <c r="AW5" i="2"/>
  <c r="AV5" i="2"/>
  <c r="AU5" i="2"/>
  <c r="AT5" i="2"/>
  <c r="AS5" i="2"/>
  <c r="AR5" i="2"/>
  <c r="AQ5" i="2"/>
  <c r="AP5" i="2"/>
  <c r="AO5" i="2"/>
  <c r="AN5" i="2"/>
  <c r="AM5" i="2"/>
  <c r="AL5" i="2"/>
  <c r="AK5" i="2"/>
  <c r="AJ5" i="2"/>
  <c r="AY4" i="2"/>
  <c r="AX4" i="2"/>
  <c r="AW4" i="2"/>
  <c r="AV4" i="2"/>
  <c r="AU4" i="2"/>
  <c r="AT4" i="2"/>
  <c r="AS4" i="2"/>
  <c r="AR4" i="2"/>
  <c r="AQ4" i="2"/>
  <c r="AP4" i="2"/>
  <c r="AO4" i="2"/>
  <c r="AN4" i="2"/>
  <c r="AM4" i="2"/>
  <c r="AL4" i="2"/>
  <c r="AK4" i="2"/>
  <c r="AJ4" i="2"/>
  <c r="AY3" i="2"/>
  <c r="AX3" i="2"/>
  <c r="AW3" i="2"/>
  <c r="AV3" i="2"/>
  <c r="AU3" i="2"/>
  <c r="AT3" i="2"/>
  <c r="AS3" i="2"/>
  <c r="AR3" i="2"/>
  <c r="AQ3" i="2"/>
  <c r="AP3" i="2"/>
  <c r="AO3" i="2"/>
  <c r="AN3" i="2"/>
  <c r="AM3" i="2"/>
  <c r="AL3" i="2"/>
  <c r="AK3" i="2"/>
  <c r="AJ3" i="2"/>
  <c r="BB3" i="2"/>
  <c r="BB4" i="2"/>
  <c r="BB5" i="2"/>
  <c r="BB6" i="2"/>
  <c r="BB7" i="2"/>
  <c r="BB8" i="2"/>
  <c r="BB9" i="2"/>
  <c r="BB10" i="2"/>
  <c r="BB11" i="2"/>
  <c r="BB12" i="2"/>
  <c r="BB13" i="2"/>
  <c r="BB14" i="2"/>
  <c r="BB15" i="2"/>
  <c r="BB16" i="2"/>
  <c r="BB17" i="2"/>
  <c r="BB18" i="2"/>
  <c r="BB19" i="2"/>
  <c r="BB20" i="2"/>
  <c r="BB21" i="2"/>
  <c r="BB22" i="2"/>
  <c r="BB23" i="2"/>
  <c r="BB24" i="2"/>
  <c r="BB25" i="2"/>
  <c r="BB26" i="2"/>
  <c r="BB27" i="2"/>
  <c r="BB28" i="2"/>
  <c r="BB29" i="2"/>
  <c r="BB30" i="2"/>
  <c r="BB31" i="2"/>
  <c r="BB32" i="2"/>
  <c r="BB33" i="2"/>
  <c r="BB34" i="2"/>
  <c r="BB35" i="2"/>
  <c r="BB36" i="2"/>
  <c r="BB37" i="2"/>
  <c r="BB38" i="2"/>
  <c r="BB39" i="2"/>
</calcChain>
</file>

<file path=xl/sharedStrings.xml><?xml version="1.0" encoding="utf-8"?>
<sst xmlns="http://schemas.openxmlformats.org/spreadsheetml/2006/main" count="878" uniqueCount="129">
  <si>
    <t>Country</t>
  </si>
  <si>
    <t>Code</t>
  </si>
  <si>
    <t>Rev/Exp</t>
  </si>
  <si>
    <t>Algeria</t>
  </si>
  <si>
    <t>DZA</t>
  </si>
  <si>
    <t>Expenditure change %</t>
  </si>
  <si>
    <t>Revenue change %</t>
  </si>
  <si>
    <t>Angola</t>
  </si>
  <si>
    <t>AGO</t>
  </si>
  <si>
    <t>Azerbaijan</t>
  </si>
  <si>
    <t>AZE</t>
  </si>
  <si>
    <t>Bahrain</t>
  </si>
  <si>
    <t>BHR</t>
  </si>
  <si>
    <t>Bolivia</t>
  </si>
  <si>
    <t>BOL</t>
  </si>
  <si>
    <t>Botswana</t>
  </si>
  <si>
    <t>BWA</t>
  </si>
  <si>
    <t>Brunei Darussalam</t>
  </si>
  <si>
    <t>BRN</t>
  </si>
  <si>
    <t>Cameroon</t>
  </si>
  <si>
    <t>CMR</t>
  </si>
  <si>
    <t>Chad</t>
  </si>
  <si>
    <t>TCD</t>
  </si>
  <si>
    <t>Chile</t>
  </si>
  <si>
    <t>CHL</t>
  </si>
  <si>
    <t>Democratic Republic of the Congo</t>
  </si>
  <si>
    <t>COD</t>
  </si>
  <si>
    <t>Ecuador</t>
  </si>
  <si>
    <t>Equatorial Guinea</t>
  </si>
  <si>
    <t>ECU</t>
  </si>
  <si>
    <t>Gabon</t>
  </si>
  <si>
    <t>GNQ</t>
  </si>
  <si>
    <t>Guinea</t>
  </si>
  <si>
    <t>GAB</t>
  </si>
  <si>
    <t>Iraq</t>
  </si>
  <si>
    <t>GIN</t>
  </si>
  <si>
    <t>Islamic Republic of Iran</t>
  </si>
  <si>
    <t>IRN</t>
  </si>
  <si>
    <t>Kazakhstan</t>
  </si>
  <si>
    <t>IRQ</t>
  </si>
  <si>
    <t>Kuwait</t>
  </si>
  <si>
    <t>KAZ</t>
  </si>
  <si>
    <t>Libya</t>
  </si>
  <si>
    <t>KWT</t>
  </si>
  <si>
    <t>Mauritania</t>
  </si>
  <si>
    <t>LBY</t>
  </si>
  <si>
    <t>Mongolia</t>
  </si>
  <si>
    <t>MRT</t>
  </si>
  <si>
    <t>Nigeria</t>
  </si>
  <si>
    <t>MNG</t>
  </si>
  <si>
    <t>Norway</t>
  </si>
  <si>
    <t>NGA</t>
  </si>
  <si>
    <t>Oman</t>
  </si>
  <si>
    <t>NOR</t>
  </si>
  <si>
    <t>Peru</t>
  </si>
  <si>
    <t>OMN</t>
  </si>
  <si>
    <t>Qatar</t>
  </si>
  <si>
    <t>PER</t>
  </si>
  <si>
    <t>Republic of Congo</t>
  </si>
  <si>
    <t>QAT</t>
  </si>
  <si>
    <t>Russia</t>
  </si>
  <si>
    <t>RUS</t>
  </si>
  <si>
    <t>Saudi Arabia</t>
  </si>
  <si>
    <t>SAU</t>
  </si>
  <si>
    <t>Sudan</t>
  </si>
  <si>
    <t>SDN</t>
  </si>
  <si>
    <t>Syria</t>
  </si>
  <si>
    <t>SYR</t>
  </si>
  <si>
    <t>Timor-Leste</t>
  </si>
  <si>
    <t>TLS</t>
  </si>
  <si>
    <t>Trinidad and Tobago</t>
  </si>
  <si>
    <t>TTO</t>
  </si>
  <si>
    <t>United Arab Emirates</t>
  </si>
  <si>
    <t>ARE</t>
  </si>
  <si>
    <t>Venezuela</t>
  </si>
  <si>
    <t>VEN</t>
  </si>
  <si>
    <t>Yemen</t>
  </si>
  <si>
    <t>YEM</t>
  </si>
  <si>
    <t>WEO Country Code</t>
  </si>
  <si>
    <t>ISO</t>
  </si>
  <si>
    <t>Subject Descriptor</t>
  </si>
  <si>
    <t>Units</t>
  </si>
  <si>
    <t>Scale</t>
  </si>
  <si>
    <t>Country/Series-specific Notes</t>
  </si>
  <si>
    <t>Estimates Start After</t>
  </si>
  <si>
    <t>CORREL</t>
  </si>
  <si>
    <t>General government revenue</t>
  </si>
  <si>
    <t>National currency</t>
  </si>
  <si>
    <t>Billions</t>
  </si>
  <si>
    <t>Source: Central Bank Latest actual data: 2014 Fiscal assumptions: Projections for 2013?18 are based on IMF staff calculations Start/end months of reporting year: January/December GFS Manual used: 1986 Basis of recording: Cash General government includes: Central Government Primary domestic currency: Algerian dinar Data last updated: 03/2015</t>
  </si>
  <si>
    <t>Source: Ministry of Finance Latest actual data: 2013 Fiscal assumptions: Fiscal projections are based on the authorities' National Development Plan. They also factored in preliminary 2015 budget numbers discussed during the 2015 staff visit. Start/end months of reporting year: January/December GFS Manual used: 2001 Basis of recording: Other General government includes: Central Government;Other;. Central Government and provincial governments Valuation of public debt: Nominal value Primary domestic currency: Angolan kwanza Data last updated: 03/2015</t>
  </si>
  <si>
    <t>n/a</t>
  </si>
  <si>
    <t>Source: Ministry of Finance Latest actual data: 2012 Notes: Since the general government accounts for Azerbaijan are not available, all general government series are equal to the central government series. Central government includes state budget and main extrabudgetary funds, including operations of the oil fund and the social protection fund. Start/end months of reporting year: January/December GFS Manual used: in transition to 2001 GFS Basis of recording: Cash General government includes: Central Government; Valuation of public debt: Face value Primary domestic currency: Azerbaijan manat Data last updated: 03/2015</t>
  </si>
  <si>
    <t>Source: Ministry of Finance Latest actual data: 2014 Notes: The projections use the 1986 Manual --- all the series are on cash basis only. Fiscal assumptions: The projections are based on the current WEO assumptions (for Bahrain), as well as the country's debt profile and budget. Start/end months of reporting year: January/December GFS Manual used: 1986 Basis of recording: Cash General government includes: Central Government; Valuation of public debt: Face value Primary domestic currency: Bahrain dinar Data last updated: 03/2015</t>
  </si>
  <si>
    <t>Source: Ministry of Finance Latest actual data: 2013 Start/end months of reporting year: January/December GFS Manual used: 2001 Basis of recording: Cash General government includes: Central Government;Local Government;Social Security Funds;Monetary Public Corporations, incl. central bank;Nonmonetary Financial Public Corporations;Nonfinancial Public Corporation; Valuation of public debt: Nominal value Primary domestic currency: Bolivian boliviano Data last updated: 03/2015</t>
  </si>
  <si>
    <t>Source: Ministry of Finance Latest actual data: 2011/12 Start/end months of reporting year: April/March GFS Manual used: 1986 Basis of recording: Cash General government includes: Central Government; Valuation of public debt: Nominal value Primary domestic currency: Botswana pula Data last updated: 03/2015</t>
  </si>
  <si>
    <t>Source: Ministry of Finance Latest actual data: 2014. Latest observation Dec. 2014 Fiscal assumptions: Value added from energy sector and expected fiscal policies. Start/end months of reporting year: January/December. BRN team reports fiscal sector data on calendar year basis. Starting 2004, Brunei's fiscal year changed from January/December to April/March; however, we do not have longer series for FY basis data. GFS Manual used: Other Basis of recording: Cash General government includes: Central Government;. Budgetary central govt. Valuation of public debt: No liabilities Primary domestic currency: Brunei dollar Data last updated: 03/2015</t>
  </si>
  <si>
    <t>Source: Ministry of Finance Latest actual data: 2013 Fiscal assumptions: Actual fiscal data and WEO projections Start/end months of reporting year: January/December GFS Manual used: 2001 Basis of recording: Cash General government includes: Central Government;Nonfinancial Public Corporation; Valuation of public debt: Current market value Primary domestic currency: CFA franc Data last updated: 03/2015</t>
  </si>
  <si>
    <t>Source: Ministry of Finance Latest actual data: 2012 Fiscal assumptions: Historical data series, annual budget, and additional data from the authorities Start/end months of reporting year: January/December GFS Manual used: 1986 Basis of recording: Cash General government includes: Central Government;Nonfinancial Public Corporation; Valuation of public debt: Face value Primary domestic currency: CFA franc Data last updated: 03/2015</t>
  </si>
  <si>
    <t>Source: Ministry of Finance Latest actual data: 2013 Notes: GGCB and GGSB are approximated by the Central Government Cyclical-Adjusted Balance and Structural Balance, respectively as more than 90% of the expenditures and revenues are from the Central Government. Fiscal assumptions: Projections are based on the authorities? budget projections, adjusted to reflect the IMF staff?s projections for GDP and copper prices. Projections also include the official yield estimate of the tax reform submitted to Congress on April 2014. Start/end months of reporting year: January/December GFS Manual used: 2001 Basis of recording: Noncash (accrual). Some elements including tax revenues are recorded on a cash basis General government includes: Central Government;Local Government; Valuation of public debt: Face value Primary domestic currency: Chilean peso Data last updated: 03/2015</t>
  </si>
  <si>
    <t>Source: Ministry of Finance Latest actual data: 2013 Start/end months of reporting year: January/December GFS Manual used: 2001 Basis of recording: Noncash (accrual) General government includes: Central Government;Local Government Primary domestic currency: Congo franc Data last updated: 03/2015</t>
  </si>
  <si>
    <t>Source: Source: Central Bank and Ministry of Finance Latest actual data: 2013 Fiscal assumptions: All the fiscal series are based on 1986 methodology. The authorities have adopted a non-standard accounting methodology for budgetary purposes. Staff does not use this methodology. Start/end months of reporting year: January/December GFS Manual used: 1986 Basis of recording: Cash General government includes: Central Government;State Government;Local Government;Social Security Funds;Nonfinancial Public Corporation Primary domestic currency: U.S. dollar Data last updated: 03/2015</t>
  </si>
  <si>
    <t>Source: Ministry of Finance and Budget Latest actual data: 2013 Fiscal assumptions: Actual fiscal data and WEO projections Start/end months of reporting year: January/December GFS Manual used: 1986 Basis of recording: Cash General government includes: Central Government;. State/local government and other public institution are not covered due to limited information. Valuation of public debt: Nominal value Primary domestic currency: CFA franc Data last updated: 02/2015</t>
  </si>
  <si>
    <t>Source: IMF Staff Latest actual data: 2013 Start/end months of reporting year: January/December GFS Manual used: 2001 Basis of recording: Noncash (accrual) General government includes: Central Government; Valuation of public debt: Nominal value Primary domestic currency: CFA franc Data last updated: 03/2015</t>
  </si>
  <si>
    <t>Source: Ministry of Finance Latest actual data: 2014 Start/end months of reporting year: January/December GFS Manual used: 2001 Basis of recording: Other General government includes: Central Government; Valuation of public debt: Nominal value Primary domestic currency: Guinean franc Data last updated: 02/2015</t>
  </si>
  <si>
    <t>Source: Ministry of Finance Latest actual data: 2013 Notes: Excludes Targeted Subsidy Organization and National Development Fund Start/end months of reporting year: April/March GFS Manual used: 2001 Basis of recording: Cash. Accrual accounting method is not used General government includes: Central Government;. General Government data set equal to Central Government since General Government data are not reported. Valuation of public debt: Nominal value Primary domestic currency: Iranian rial Data last updated: 03/2015</t>
  </si>
  <si>
    <t>Source: Ministry of Finance Latest actual data: 2014. 2014 data are preliminary. Start/end months of reporting year: January/December GFS Manual used: 2001 Basis of recording: Cash General government includes: Central Government; Valuation of public debt: Current market value Primary domestic currency: Iraqi dinar  Data last updated: 03/2015</t>
  </si>
  <si>
    <t>Source: IMF Staff Latest actual data: 2013 Fiscal assumptions: Budget Law and staff projections Start/end months of reporting year: January/December GFS Manual used: 2001 Basis of recording: Noncash (accrual) General government includes: Central Government;Local Government; Valuation of public debt: Nominal value Primary domestic currency: Kazakhstani tenge Data last updated: 03/2015</t>
  </si>
  <si>
    <t>Source: Ministry of Finance Latest actual data: 2013. FY 2012/13 Fiscal assumptions: Staff projections Start/end months of reporting year: January/December. Source data comes in fiscal year (March/April) basis. Calendar year data calculated by IMF staff using a weighted average of the fiscal data. GFS Manual used: 1986 Basis of recording: Cash. Some transactions recorded on accrual basis. General government includes: Central Government; Valuation of public debt: Nominal value Primary domestic currency: Kuwaiti dinar Data last updated: 03/2015</t>
  </si>
  <si>
    <t>Source: Ministry of  Finance Latest actual data: 2014 Start/end months of reporting year: January/December GFS Manual used: 1986 Basis of recording: Cash General government includes: Central Government;State Government;Local Government; Valuation of public debt: Face value Primary domestic currency: Libyan dinar Data last updated: 03/2015</t>
  </si>
  <si>
    <t>Source: Ministry of Finance Latest actual data: 2014 Start/end months of reporting year: January/December GFS Manual used: 1986 Basis of recording: Cash General government includes: Central Government; Valuation of public debt: Nominal value Primary domestic currency: Mauritanian ouguiya Data last updated: 03/2015</t>
  </si>
  <si>
    <t>Source: Ministry of Finance Latest actual data: 2013 Start/end months of reporting year: January/December GFS Manual used: 2001 Basis of recording: Cash General government includes: Central Government;State Government;Local Government;Social Security Funds; Valuation of public debt: Face value Primary domestic currency: Mongolian togrog Data last updated: 03/2015</t>
  </si>
  <si>
    <t>Source: Ministry of Finance Latest actual data: 2013 Fiscal assumptions: Historical data series, annual budget and MTEF at the Federal Government level, and additional data from the authorities Start/end months of reporting year: January/December GFS Manual used: 2001 Basis of recording: Cash. Fiscal data are based on execution data received from the authorities. General government includes: Central Government;State Government;Local Government;Nonfinancial Public Corporation; Valuation of public debt: Current market value Primary domestic currency: Nigerian naira Data last updated: 03/2015</t>
  </si>
  <si>
    <t>Source: National Statistical Office and Ministry of Finance Latest actual data: 2014 Fiscal assumptions: Fiscal projections are based on the authorities? 2015 budget. Structural and cyclically adjusted balances are based on non oil balance. Start/end months of reporting year: January/December GFS Manual used: 2001 Basis of recording: Noncash (accrual) Valuation of public debt: Current market value Primary domestic currency: Norwegian krone Data last updated: 03/2015</t>
  </si>
  <si>
    <t>Source: Ministry of Finance Latest actual data: 2013 Fiscal assumptions: Staff estimates Start/end months of reporting year: January/December GFS Manual used: 2001 Basis of recording: Cash General government includes: Central Government; Valuation of public debt: Nominal value Primary domestic currency: Omani rial Data last updated: 03/2015</t>
  </si>
  <si>
    <t>Source: Ministry of Finance Latest actual data: 2014 Start/end months of reporting year: January/December GFS Manual used: 1986 Basis of recording: Cash General government includes: Central Government;State Government;Local Government;Social Security Funds; Valuation of public debt: Face value Primary domestic currency: Peruvian nuevo sol Data last updated: 03/2015</t>
  </si>
  <si>
    <t>Source: Ministry of Finance Latest actual data: 2013/14 Start/end months of reporting year: April/March GFS Manual used: 1986 Basis of recording: Cash General government includes: Central Government;Other;. As a first step towards a more comprehensive coverage of fiscal data, staff estimated SWF return and added it to government?s revenues (and therefore to the balance). This adjustment was done at the level of general government, in order to avoid changes to central government data (which is official). Valuation of public debt: Nominal value Primary domestic currency: Qatari riyal Data last updated: 03/2015</t>
  </si>
  <si>
    <t>COG</t>
  </si>
  <si>
    <t>Source: Ministry of Finance Latest actual data: 2013 Start/end months of reporting year: January/December GFS Manual used: 2001 Basis of recording: Noncash (accrual) General government includes: Central Government; Valuation of public debt: Nominal value Primary domestic currency: CFA franc Data last updated: 03/2015</t>
  </si>
  <si>
    <t>Source: Ministry of Finance Latest actual data: 2013 Fiscal assumptions: Projections for 2015?20 are based on the oil-price-based fiscal rule introduced in December 2012, with adjustments by IMF staff. Start/end months of reporting year: January/December GFS Manual used: 2001 Basis of recording: Cash is reported on a high frequency basis, accrual is reported on an annual basis with a significant lag. General government includes: Central Government;State Government;Social Security Funds; Valuation of public debt: Current market value Primary domestic currency: Russian ruble Data last updated: 03/2015</t>
  </si>
  <si>
    <t>Source: Ministry of Finance Latest actual data: 2014 Fiscal assumptions: The authorities base their budget on a conservative assumption for oil prices, with adjustments to expenditure allocations considered in the event that revenues differ from budgeted amounts. IMF staff projections of oil revenues are based on WEO baseline oil prices. On the expenditure side, wage bill estimates incorporate 13th-month pay awards every three years in accordance with the lunar calendar; projections assume that, to adjust to lower oil prices, capital spending falls as a percent of GDP over the medium-term as large-scale projects currently being implemented are completed. Start/end months of reporting year: January/December GFS Manual used: 1986 Basis of recording: Cash General government includes: Central Government;Other;. Other is comprised of autonomous government institutions, such as social security funds, and the country team is evaluating the coverage. Valuation of public debt: Nominal value Primary domestic currency: Saudi Arabian riyal Data last updated: 03/2015</t>
  </si>
  <si>
    <t>Source: Ministry of Finance Latest actual data: 2013 Start/end months of reporting year: January/December GFS Manual used: 2001 Basis of recording: Noncash (accrual) General government includes: Central Government Primary domestic currency: Sudanese pound Data last updated: 03/2015</t>
  </si>
  <si>
    <t>Source: Ministry of Finance Latest actual data: 2009 Start/end months of reporting year: January/December GFS Manual used: 1986 Basis of recording: Cash General government includes: Central Government; Valuation of public debt: Face value Primary domestic currency: Syrian pound Data last updated: 06/2014</t>
  </si>
  <si>
    <t>Source: Ministry of Finance Latest actual data: 2012 Start/end months of reporting year: January/December GFS Manual used: 2001 Basis of recording: Cash General government includes: Central Government; Valuation of public debt: Nominal value Primary domestic currency: U.S. dollar Data last updated: 02/2015</t>
  </si>
  <si>
    <t>Source: Ministry of Finance Latest actual data: 2012/13 Notes: Debt includes central government and nonfinancial state entities and corporations, but excludes debt for open-market operations. Fiscal assumptions: Fiscal projections are predicated on the latest fiscal data available, as well as the current budget and subsequent official measures and supplementary budgets. However, it is modified by, among other influences, the Fund staff?s macroeconomic projections. Start/end months of reporting year: October/September GFS Manual used: 1986 Basis of recording: Cash General government includes: Central Government;Nonfinancial Public Corporation Primary domestic currency: Trinidad and Tobago dollar Data last updated: 03/2015</t>
  </si>
  <si>
    <t>Source: Ministry of Finance Latest actual data: 2013 Start/end months of reporting year: January/December GFS Manual used: 2001. Accrual accounting Basis of recording: Cash General government includes: Central Government;State Government;Social Security Funds;Other;. Other refers to Budgetary Central Government Valuation of public debt: Nominal value Primary domestic currency: U.A.E. dirham Data last updated: 03/2015</t>
  </si>
  <si>
    <t>Source: Ministry of Finance Latest actual data: 2010 Start/end months of reporting year: January/December GFS Manual used: 2001 Basis of recording: Cash General government includes: Central Government;Local Government;Social Security Funds;Nonfinancial Public Corporation; Valuation of public debt: Nominal value Primary domestic currency: Venezuelan bolívar fuerte Data last updated: 03/2015</t>
  </si>
  <si>
    <t>Source: Ministry of Finance Latest actual data: 2013 Fiscal assumptions: Hydrocarbon revenue projection are based at WEO assumptions for oil and gas prices (authorities use $55/brl) and authorities projections of production of oil and gas. Non-hydrocarbon revenues largely reflect authorities projection, as well as most of the expenditure categories with exception of fuel subsidies which are projected based at WEO price consistent with revenues. Monetary projection are based on key macroeconomic assumptions on growth rate of broad money, credit to private sector, deposit growth. Start/end months of reporting year: January/December GFS Manual used: 2001 Basis of recording: Cash General government includes: Central Government;Local Government; Valuation of public debt: Nominal value Primary domestic currency: Yemeni rial Data last updated: 03/2015</t>
  </si>
  <si>
    <t>General government total expenditure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</si>
</sst>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5">
    <xf numFmtId="0" fontId="0" fillId="0" borderId="0" xfId="0"/>
    <xf numFmtId="9" fontId="0" fillId="0" borderId="0" xfId="1" applyFont="1"/>
    <xf numFmtId="4" fontId="0" fillId="0" borderId="0" xfId="0" applyNumberFormat="1"/>
    <xf numFmtId="2" fontId="0" fillId="0" borderId="0" xfId="1" applyNumberFormat="1" applyFont="1"/>
    <xf numFmtId="0" fontId="0" fillId="2" borderId="0" xfId="0" applyFill="1"/>
  </cellXfs>
  <cellStyles count="2">
    <cellStyle name="Normal" xfId="0" builtinId="0"/>
    <cellStyle name="Percent"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externalLink" Target="externalLinks/externalLink1.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cro%20indicators%20for%20resource%20dep%20countries%20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 country case study"/>
      <sheetName val="Headline stats"/>
      <sheetName val="Budget volatility"/>
      <sheetName val="GGRev"/>
      <sheetName val="GGExp"/>
      <sheetName val="Country graphs"/>
      <sheetName val="Inflation"/>
      <sheetName val="netdebt"/>
      <sheetName val="Extractives to GDP"/>
      <sheetName val="Saving"/>
      <sheetName val="gross debt"/>
      <sheetName val="WEO data Spring 2015"/>
    </sheetNames>
    <sheetDataSet>
      <sheetData sheetId="0"/>
      <sheetData sheetId="1"/>
      <sheetData sheetId="2">
        <row r="3">
          <cell r="C3" t="str">
            <v>Expenditure change %</v>
          </cell>
          <cell r="D3">
            <v>0.1212998314266264</v>
          </cell>
          <cell r="E3">
            <v>0.1738176632138001</v>
          </cell>
          <cell r="F3">
            <v>9.074153610817691E-2</v>
          </cell>
          <cell r="G3">
            <v>0.11849382210938689</v>
          </cell>
          <cell r="H3">
            <v>8.4718588791760405E-2</v>
          </cell>
          <cell r="I3">
            <v>0.19607346261300376</v>
          </cell>
          <cell r="J3">
            <v>0.26884717039325906</v>
          </cell>
          <cell r="K3">
            <v>0.34564462235112087</v>
          </cell>
          <cell r="L3">
            <v>7.2289277376875165E-3</v>
          </cell>
          <cell r="M3">
            <v>5.1859566444292113E-2</v>
          </cell>
          <cell r="N3">
            <v>0.31839515443525834</v>
          </cell>
          <cell r="O3">
            <v>0.20580758598044716</v>
          </cell>
          <cell r="P3">
            <v>-0.13686955533677059</v>
          </cell>
          <cell r="Q3">
            <v>0.1160941569803898</v>
          </cell>
          <cell r="R3">
            <v>5.6869416405956726E-2</v>
          </cell>
          <cell r="S3">
            <v>5.3412015289043629E-2</v>
          </cell>
        </row>
        <row r="4">
          <cell r="C4" t="str">
            <v>Revenue change %</v>
          </cell>
          <cell r="D4">
            <v>-6.2766172483254265E-2</v>
          </cell>
          <cell r="E4">
            <v>8.3956232962658514E-2</v>
          </cell>
          <cell r="F4">
            <v>0.21465504551907197</v>
          </cell>
          <cell r="G4">
            <v>0.13747710452250833</v>
          </cell>
          <cell r="H4">
            <v>0.39162274593540436</v>
          </cell>
          <cell r="I4">
            <v>0.18076384333860793</v>
          </cell>
          <cell r="J4">
            <v>1.3170655318400745E-2</v>
          </cell>
          <cell r="K4">
            <v>0.40749135675257953</v>
          </cell>
          <cell r="L4">
            <v>-0.29178708427148453</v>
          </cell>
          <cell r="M4">
            <v>0.19512238912183749</v>
          </cell>
          <cell r="N4">
            <v>0.31793208089327851</v>
          </cell>
          <cell r="O4">
            <v>0.10454568456074131</v>
          </cell>
          <cell r="P4">
            <v>-6.847292658450635E-2</v>
          </cell>
          <cell r="Q4">
            <v>-3.803445244065267E-2</v>
          </cell>
          <cell r="R4">
            <v>-0.11536543479497473</v>
          </cell>
          <cell r="S4">
            <v>0.1283991478953804</v>
          </cell>
        </row>
        <row r="5">
          <cell r="C5" t="str">
            <v>Expenditure change %</v>
          </cell>
          <cell r="D5">
            <v>0.81736434790255907</v>
          </cell>
          <cell r="E5">
            <v>1.5133134126129613</v>
          </cell>
          <cell r="F5">
            <v>1.2004688259615988</v>
          </cell>
          <cell r="G5">
            <v>0.28271654628418436</v>
          </cell>
          <cell r="H5">
            <v>0.45768495512441182</v>
          </cell>
          <cell r="I5">
            <v>0.50722462373579336</v>
          </cell>
          <cell r="J5">
            <v>0.48161412283745214</v>
          </cell>
          <cell r="K5">
            <v>0.83293798019951359</v>
          </cell>
          <cell r="L5">
            <v>-0.28255262034949807</v>
          </cell>
          <cell r="M5">
            <v>0.20868043424480218</v>
          </cell>
          <cell r="N5">
            <v>0.29450011305110774</v>
          </cell>
          <cell r="O5">
            <v>0.15816971763800652</v>
          </cell>
          <cell r="P5">
            <v>7.4729717905911361E-2</v>
          </cell>
          <cell r="Q5">
            <v>-4.2198182172989505E-2</v>
          </cell>
        </row>
        <row r="6">
          <cell r="C6" t="str">
            <v>Revenue change %</v>
          </cell>
          <cell r="D6">
            <v>0.87966951780399971</v>
          </cell>
          <cell r="E6">
            <v>1.1128875110717451</v>
          </cell>
          <cell r="F6">
            <v>1.0693055817560628</v>
          </cell>
          <cell r="G6">
            <v>0.54390754068139113</v>
          </cell>
          <cell r="H6">
            <v>0.78098890248422959</v>
          </cell>
          <cell r="I6">
            <v>0.55181683556754002</v>
          </cell>
          <cell r="J6">
            <v>0.26093347837517533</v>
          </cell>
          <cell r="K6">
            <v>0.51429134866278348</v>
          </cell>
          <cell r="L6">
            <v>-0.35671294476062121</v>
          </cell>
          <cell r="M6">
            <v>0.59222952912283833</v>
          </cell>
          <cell r="N6">
            <v>0.44929858685658297</v>
          </cell>
          <cell r="O6">
            <v>5.8133446004301689E-2</v>
          </cell>
          <cell r="P6">
            <v>-4.0617135254381646E-2</v>
          </cell>
          <cell r="Q6">
            <v>-0.10843117050686681</v>
          </cell>
        </row>
        <row r="7">
          <cell r="A7" t="str">
            <v>Azerbaijan</v>
          </cell>
          <cell r="B7" t="str">
            <v>AZE</v>
          </cell>
          <cell r="C7" t="str">
            <v>Expenditure change %</v>
          </cell>
          <cell r="D7">
            <v>9.1556459816887169E-3</v>
          </cell>
          <cell r="E7">
            <v>0.69153225806451613</v>
          </cell>
          <cell r="F7">
            <v>0.21454112038140638</v>
          </cell>
          <cell r="G7">
            <v>8.243375858684994E-2</v>
          </cell>
          <cell r="H7">
            <v>0.2869446962828649</v>
          </cell>
          <cell r="I7">
            <v>0.77421627333568155</v>
          </cell>
          <cell r="J7">
            <v>0.46039309112567006</v>
          </cell>
          <cell r="K7">
            <v>0.60807504078303443</v>
          </cell>
          <cell r="L7">
            <v>1.6823061966353862E-2</v>
          </cell>
          <cell r="M7">
            <v>0.11822414366478207</v>
          </cell>
          <cell r="N7">
            <v>0.29130111524163566</v>
          </cell>
          <cell r="O7">
            <v>0.1389912482726855</v>
          </cell>
          <cell r="P7">
            <v>0.10868466282479014</v>
          </cell>
          <cell r="Q7">
            <v>1.6961517417472184E-2</v>
          </cell>
          <cell r="R7">
            <v>-4.9318507890961007E-3</v>
          </cell>
          <cell r="S7">
            <v>-3.2396143101739105E-2</v>
          </cell>
        </row>
        <row r="8">
          <cell r="A8" t="str">
            <v>Azerbaijan</v>
          </cell>
          <cell r="B8" t="str">
            <v>AZE</v>
          </cell>
          <cell r="C8" t="str">
            <v>Revenue change %</v>
          </cell>
          <cell r="D8">
            <v>-8.9910089910088895E-3</v>
          </cell>
          <cell r="E8">
            <v>0.66834677419354838</v>
          </cell>
          <cell r="F8">
            <v>0.15528700906344403</v>
          </cell>
          <cell r="G8">
            <v>0.19665271966527192</v>
          </cell>
          <cell r="H8">
            <v>0.3736888111888112</v>
          </cell>
          <cell r="I8">
            <v>0.67133312122176281</v>
          </cell>
          <cell r="J8">
            <v>0.52427184466019405</v>
          </cell>
          <cell r="K8">
            <v>1.4261271387535905</v>
          </cell>
          <cell r="L8">
            <v>-0.26037269638628635</v>
          </cell>
          <cell r="M8">
            <v>0.34924832962138075</v>
          </cell>
          <cell r="N8">
            <v>0.20148560817084507</v>
          </cell>
          <cell r="O8">
            <v>-6.2682466082775237E-2</v>
          </cell>
          <cell r="P8">
            <v>4.2277390985708971E-2</v>
          </cell>
          <cell r="Q8">
            <v>-8.3498132278619092E-3</v>
          </cell>
          <cell r="R8">
            <v>-0.17575891867937074</v>
          </cell>
          <cell r="S8">
            <v>0.20624764772299578</v>
          </cell>
        </row>
        <row r="35">
          <cell r="A35" t="str">
            <v>Islamic Republic of Iran</v>
          </cell>
          <cell r="B35" t="str">
            <v>IRN</v>
          </cell>
          <cell r="C35" t="str">
            <v>Expenditure change %</v>
          </cell>
          <cell r="D35">
            <v>0.20092870643539826</v>
          </cell>
          <cell r="E35">
            <v>0.64038743271433496</v>
          </cell>
          <cell r="F35">
            <v>0.22043152531836821</v>
          </cell>
          <cell r="G35">
            <v>0.18178465342843392</v>
          </cell>
          <cell r="H35">
            <v>0.51292054535111176</v>
          </cell>
          <cell r="I35">
            <v>0.25502385890199974</v>
          </cell>
          <cell r="J35">
            <v>9.3297396985490527E-2</v>
          </cell>
          <cell r="K35">
            <v>0.34208257939452563</v>
          </cell>
          <cell r="L35">
            <v>-2.2469842979868652E-2</v>
          </cell>
          <cell r="M35">
            <v>0.13249332331877645</v>
          </cell>
          <cell r="N35">
            <v>0.29671097392310064</v>
          </cell>
          <cell r="O35">
            <v>-0.12652509602755771</v>
          </cell>
          <cell r="P35">
            <v>0.36168335809463703</v>
          </cell>
          <cell r="Q35">
            <v>0.1807744278718903</v>
          </cell>
          <cell r="R35">
            <v>0.16087472057725621</v>
          </cell>
          <cell r="S35">
            <v>0.1638841745892774</v>
          </cell>
        </row>
        <row r="36">
          <cell r="A36" t="str">
            <v>Islamic Republic of Iran</v>
          </cell>
          <cell r="B36" t="str">
            <v>IRN</v>
          </cell>
          <cell r="C36" t="str">
            <v>Revenue change %</v>
          </cell>
          <cell r="D36">
            <v>-9.4392417683093047E-2</v>
          </cell>
          <cell r="E36">
            <v>0.58327640320838214</v>
          </cell>
          <cell r="F36">
            <v>0.26253057826539683</v>
          </cell>
          <cell r="G36">
            <v>0.32240014156857028</v>
          </cell>
          <cell r="H36">
            <v>0.43043489574142102</v>
          </cell>
          <cell r="I36">
            <v>0.21231750101212832</v>
          </cell>
          <cell r="J36">
            <v>0.35511529758286042</v>
          </cell>
          <cell r="K36">
            <v>2.7876983721950771E-2</v>
          </cell>
          <cell r="L36">
            <v>-1.051410680594664E-2</v>
          </cell>
          <cell r="M36">
            <v>0.24550928474988862</v>
          </cell>
          <cell r="N36">
            <v>0.14676652464028672</v>
          </cell>
          <cell r="O36">
            <v>-0.15610963345754172</v>
          </cell>
          <cell r="P36">
            <v>0.30614370507110822</v>
          </cell>
          <cell r="Q36">
            <v>0.14703489699835215</v>
          </cell>
          <cell r="R36">
            <v>7.475364570605729E-2</v>
          </cell>
          <cell r="S36">
            <v>0.17402188212542757</v>
          </cell>
        </row>
        <row r="61">
          <cell r="A61" t="str">
            <v>Saudi Arabia</v>
          </cell>
          <cell r="B61" t="str">
            <v>SAU</v>
          </cell>
          <cell r="C61" t="str">
            <v>Expenditure change %</v>
          </cell>
          <cell r="D61">
            <v>8.0894426928230248E-2</v>
          </cell>
          <cell r="E61">
            <v>1.1160197013893203E-2</v>
          </cell>
          <cell r="F61">
            <v>5.0994386906905706E-2</v>
          </cell>
          <cell r="G61">
            <v>0.17300829667267767</v>
          </cell>
          <cell r="H61">
            <v>0.10768232048274538</v>
          </cell>
          <cell r="I61">
            <v>0.10215030848082519</v>
          </cell>
          <cell r="J61">
            <v>0.18935596301004998</v>
          </cell>
          <cell r="K61">
            <v>0.14749724128540867</v>
          </cell>
          <cell r="L61">
            <v>0.14130171059598998</v>
          </cell>
          <cell r="M61">
            <v>0.11649421827187478</v>
          </cell>
          <cell r="N61">
            <v>0.23946864428686984</v>
          </cell>
          <cell r="O61">
            <v>9.6142719382835057E-2</v>
          </cell>
          <cell r="P61">
            <v>8.4093898903598946E-2</v>
          </cell>
          <cell r="Q61">
            <v>0.13821502610474537</v>
          </cell>
          <cell r="R61">
            <v>1.1915489805139129E-2</v>
          </cell>
          <cell r="S61">
            <v>-2.2986716564887617E-2</v>
          </cell>
        </row>
        <row r="62">
          <cell r="A62" t="str">
            <v>Saudi Arabia</v>
          </cell>
          <cell r="B62" t="str">
            <v>SAU</v>
          </cell>
          <cell r="C62" t="str">
            <v>Revenue change %</v>
          </cell>
          <cell r="D62">
            <v>-4.7385820157433405E-3</v>
          </cell>
          <cell r="E62">
            <v>-0.1069708716056862</v>
          </cell>
          <cell r="F62">
            <v>0.26905737314456674</v>
          </cell>
          <cell r="G62">
            <v>0.36878203761482498</v>
          </cell>
          <cell r="H62">
            <v>0.3993712347580371</v>
          </cell>
          <cell r="I62">
            <v>0.18793828672123525</v>
          </cell>
          <cell r="J62">
            <v>-4.1232365090467647E-2</v>
          </cell>
          <cell r="K62">
            <v>0.62384323463461844</v>
          </cell>
          <cell r="L62">
            <v>-0.50956301639144164</v>
          </cell>
          <cell r="M62">
            <v>0.42087979134727244</v>
          </cell>
          <cell r="N62">
            <v>0.45166328701569308</v>
          </cell>
          <cell r="O62">
            <v>0.15900732290412359</v>
          </cell>
          <cell r="P62">
            <v>-5.736027213540254E-2</v>
          </cell>
          <cell r="Q62">
            <v>-8.4638878108418705E-2</v>
          </cell>
          <cell r="R62">
            <v>-0.26705020587441741</v>
          </cell>
          <cell r="S62">
            <v>0.11832141354648718</v>
          </cell>
        </row>
      </sheetData>
      <sheetData sheetId="3"/>
      <sheetData sheetId="4">
        <row r="3">
          <cell r="AJ3">
            <v>0.1212998314266264</v>
          </cell>
          <cell r="AK3">
            <v>0.1738176632138001</v>
          </cell>
          <cell r="AL3">
            <v>9.074153610817691E-2</v>
          </cell>
          <cell r="AM3">
            <v>0.11849382210938689</v>
          </cell>
          <cell r="AN3">
            <v>8.4718588791760405E-2</v>
          </cell>
          <cell r="AO3">
            <v>0.19607346261300376</v>
          </cell>
          <cell r="AP3">
            <v>0.26884717039325906</v>
          </cell>
          <cell r="AQ3">
            <v>0.34564462235112087</v>
          </cell>
          <cell r="AR3">
            <v>7.2289277376875165E-3</v>
          </cell>
          <cell r="AS3">
            <v>5.1859566444292113E-2</v>
          </cell>
          <cell r="AT3">
            <v>0.31839515443525834</v>
          </cell>
          <cell r="AU3">
            <v>0.20580758598044716</v>
          </cell>
          <cell r="AV3">
            <v>-0.13686955533677059</v>
          </cell>
          <cell r="AW3">
            <v>0.1160941569803898</v>
          </cell>
          <cell r="AX3">
            <v>5.6869416405956726E-2</v>
          </cell>
        </row>
        <row r="4">
          <cell r="AJ4">
            <v>0.81736434790255907</v>
          </cell>
          <cell r="AK4">
            <v>1.5133134126129613</v>
          </cell>
          <cell r="AL4">
            <v>1.2004688259615988</v>
          </cell>
          <cell r="AM4">
            <v>0.28271654628418436</v>
          </cell>
          <cell r="AN4">
            <v>0.45768495512441182</v>
          </cell>
          <cell r="AO4">
            <v>0.50722462373579336</v>
          </cell>
          <cell r="AP4">
            <v>0.48161412283745214</v>
          </cell>
          <cell r="AQ4">
            <v>0.83293798019951359</v>
          </cell>
          <cell r="AR4">
            <v>-0.28255262034949807</v>
          </cell>
          <cell r="AS4">
            <v>0.20868043424480218</v>
          </cell>
          <cell r="AT4">
            <v>0.29450011305110774</v>
          </cell>
          <cell r="AU4">
            <v>0.15816971763800652</v>
          </cell>
          <cell r="AV4">
            <v>7.4729717905911361E-2</v>
          </cell>
          <cell r="AW4">
            <v>-4.2198182172989505E-2</v>
          </cell>
          <cell r="AX4">
            <v>-0.22813322227917304</v>
          </cell>
        </row>
        <row r="5">
          <cell r="AJ5">
            <v>9.1556459816887169E-3</v>
          </cell>
          <cell r="AK5">
            <v>0.69153225806451613</v>
          </cell>
          <cell r="AL5">
            <v>0.21454112038140638</v>
          </cell>
          <cell r="AM5">
            <v>8.243375858684994E-2</v>
          </cell>
          <cell r="AN5">
            <v>0.2869446962828649</v>
          </cell>
          <cell r="AO5">
            <v>0.77421627333568155</v>
          </cell>
          <cell r="AP5">
            <v>0.46039309112567006</v>
          </cell>
          <cell r="AQ5">
            <v>0.60807504078303443</v>
          </cell>
          <cell r="AR5">
            <v>1.6823061966353862E-2</v>
          </cell>
          <cell r="AS5">
            <v>0.11822414366478207</v>
          </cell>
          <cell r="AT5">
            <v>0.29130111524163566</v>
          </cell>
          <cell r="AU5">
            <v>0.1389912482726855</v>
          </cell>
          <cell r="AV5">
            <v>0.10868466282479014</v>
          </cell>
          <cell r="AW5">
            <v>1.6961517417472184E-2</v>
          </cell>
          <cell r="AX5">
            <v>-4.9318507890961007E-3</v>
          </cell>
        </row>
        <row r="6">
          <cell r="AJ6">
            <v>0.21473951715374831</v>
          </cell>
          <cell r="AK6">
            <v>0.20292887029288698</v>
          </cell>
          <cell r="AL6">
            <v>6.0000000000000157E-2</v>
          </cell>
          <cell r="AM6">
            <v>5.6603773584905613E-2</v>
          </cell>
          <cell r="AN6">
            <v>0.16226708074534166</v>
          </cell>
          <cell r="AO6">
            <v>0.12090848363393442</v>
          </cell>
          <cell r="AP6">
            <v>0.13706793802145412</v>
          </cell>
          <cell r="AQ6">
            <v>0.19811320754716988</v>
          </cell>
          <cell r="AR6">
            <v>-3.2808398950131309E-2</v>
          </cell>
          <cell r="AS6">
            <v>0.24830393487109903</v>
          </cell>
          <cell r="AT6">
            <v>8.8043478260869695E-2</v>
          </cell>
          <cell r="AU6">
            <v>0.13819513819513821</v>
          </cell>
          <cell r="AV6">
            <v>3.1889994148624923E-2</v>
          </cell>
          <cell r="AW6">
            <v>9.0161610433796446E-2</v>
          </cell>
          <cell r="AX6">
            <v>3.302990897269175E-2</v>
          </cell>
        </row>
        <row r="7">
          <cell r="AJ7">
            <v>0.12914668593575507</v>
          </cell>
          <cell r="AK7">
            <v>9.7853278259351834E-2</v>
          </cell>
          <cell r="AL7">
            <v>4.9387949764188553E-2</v>
          </cell>
          <cell r="AM7">
            <v>0.13720143412614244</v>
          </cell>
          <cell r="AN7">
            <v>0.13490230905861458</v>
          </cell>
          <cell r="AO7">
            <v>7.0975819704202206E-2</v>
          </cell>
          <cell r="AP7">
            <v>0.22881046324711377</v>
          </cell>
          <cell r="AQ7">
            <v>0.26787572469154169</v>
          </cell>
          <cell r="AR7">
            <v>2.2441083362644942E-2</v>
          </cell>
          <cell r="AS7">
            <v>-3.9447731755423389E-3</v>
          </cell>
          <cell r="AT7">
            <v>0.35328114206769523</v>
          </cell>
          <cell r="AU7">
            <v>0.14758477532200159</v>
          </cell>
          <cell r="AV7">
            <v>0.20714042136788891</v>
          </cell>
          <cell r="AW7">
            <v>0.21083789825345742</v>
          </cell>
          <cell r="AX7">
            <v>-4.0361519110606175E-2</v>
          </cell>
        </row>
        <row r="8">
          <cell r="AJ8">
            <v>0.18507281553398058</v>
          </cell>
          <cell r="AK8">
            <v>0.14914783117548105</v>
          </cell>
          <cell r="AL8">
            <v>3.6028007638446782E-2</v>
          </cell>
          <cell r="AM8">
            <v>6.8014254116490494E-2</v>
          </cell>
          <cell r="AN8">
            <v>1.4324339872289153E-2</v>
          </cell>
          <cell r="AO8">
            <v>0.11938520871143357</v>
          </cell>
          <cell r="AP8">
            <v>0.25763793889648889</v>
          </cell>
          <cell r="AQ8">
            <v>0.4160825074530658</v>
          </cell>
          <cell r="AR8">
            <v>0.12347083926031305</v>
          </cell>
          <cell r="AS8">
            <v>-2.717143580653331E-2</v>
          </cell>
          <cell r="AT8">
            <v>6.5335658692765612E-3</v>
          </cell>
          <cell r="AU8">
            <v>5.3480914451225763E-2</v>
          </cell>
          <cell r="AV8">
            <v>2.4401021209740765E-2</v>
          </cell>
          <cell r="AW8">
            <v>0.22844476395878269</v>
          </cell>
          <cell r="AX8">
            <v>5.6375943663070846E-2</v>
          </cell>
        </row>
        <row r="9">
          <cell r="AJ9">
            <v>-8.2131223825034946E-2</v>
          </cell>
          <cell r="AK9">
            <v>0.21749049429657799</v>
          </cell>
          <cell r="AL9">
            <v>-0.18592546325213405</v>
          </cell>
          <cell r="AM9">
            <v>0.25012787723785157</v>
          </cell>
          <cell r="AN9">
            <v>4.4803600654664551E-2</v>
          </cell>
          <cell r="AO9">
            <v>9.9079694536910165E-2</v>
          </cell>
          <cell r="AP9">
            <v>6.8590771423481162E-2</v>
          </cell>
          <cell r="AQ9">
            <v>2.4674891630543462E-2</v>
          </cell>
          <cell r="AR9">
            <v>-1.7572404816140523E-2</v>
          </cell>
          <cell r="AS9">
            <v>0.11990725405763486</v>
          </cell>
          <cell r="AT9">
            <v>2.3661638568470891E-2</v>
          </cell>
          <cell r="AU9">
            <v>6.5732447269575278E-2</v>
          </cell>
          <cell r="AV9">
            <v>3.0500203334688971E-2</v>
          </cell>
          <cell r="AW9">
            <v>-3.4069981583793783E-2</v>
          </cell>
          <cell r="AX9">
            <v>-2.1789459349039923E-2</v>
          </cell>
        </row>
        <row r="10">
          <cell r="AJ10">
            <v>8.7885442819238935E-2</v>
          </cell>
          <cell r="AK10">
            <v>1.5102540958393848E-3</v>
          </cell>
          <cell r="AL10">
            <v>2.3040070892525744E-2</v>
          </cell>
          <cell r="AM10">
            <v>9.1912274355497814E-2</v>
          </cell>
          <cell r="AN10">
            <v>-3.9720666991693777E-2</v>
          </cell>
          <cell r="AO10">
            <v>6.8585053852941752E-2</v>
          </cell>
          <cell r="AP10">
            <v>0.11885710353390416</v>
          </cell>
          <cell r="AQ10">
            <v>0.29618673539559365</v>
          </cell>
          <cell r="AR10">
            <v>-2.5096517300423171E-2</v>
          </cell>
          <cell r="AS10">
            <v>7.0246821272567941E-2</v>
          </cell>
          <cell r="AT10">
            <v>0.24633056950799773</v>
          </cell>
          <cell r="AU10">
            <v>2.5092649993614394E-2</v>
          </cell>
          <cell r="AV10">
            <v>0.21169265817761271</v>
          </cell>
          <cell r="AW10">
            <v>0.10825974964356687</v>
          </cell>
          <cell r="AX10">
            <v>5.6527012435694628E-2</v>
          </cell>
        </row>
        <row r="11">
          <cell r="AJ11">
            <v>8.5137795275590608E-2</v>
          </cell>
          <cell r="AK11">
            <v>0.27120181405895699</v>
          </cell>
          <cell r="AL11">
            <v>0.24188369603995721</v>
          </cell>
          <cell r="AM11">
            <v>-3.252513645504166E-2</v>
          </cell>
          <cell r="AN11">
            <v>0.20241227158543612</v>
          </cell>
          <cell r="AO11">
            <v>0.33914151516498481</v>
          </cell>
          <cell r="AP11">
            <v>0.30798664896363503</v>
          </cell>
          <cell r="AQ11">
            <v>0.23278607631521447</v>
          </cell>
          <cell r="AR11">
            <v>0.20970392573726948</v>
          </cell>
          <cell r="AS11">
            <v>0.21812274054242098</v>
          </cell>
          <cell r="AT11">
            <v>-3.1237849252735263E-3</v>
          </cell>
          <cell r="AU11">
            <v>0.17722012711798427</v>
          </cell>
          <cell r="AV11">
            <v>-3.2105447285285291E-2</v>
          </cell>
          <cell r="AW11">
            <v>3.8004487675291167E-2</v>
          </cell>
          <cell r="AX11">
            <v>-0.19273413525401104</v>
          </cell>
        </row>
        <row r="12">
          <cell r="AJ12">
            <v>9.0571020983677988E-2</v>
          </cell>
          <cell r="AK12">
            <v>6.8108203238602519E-2</v>
          </cell>
          <cell r="AL12">
            <v>4.5309331232051601E-2</v>
          </cell>
          <cell r="AM12">
            <v>7.0542967406736407E-2</v>
          </cell>
          <cell r="AN12">
            <v>0.10511377542030764</v>
          </cell>
          <cell r="AO12">
            <v>0.10184814155709078</v>
          </cell>
          <cell r="AP12">
            <v>0.14074339552032644</v>
          </cell>
          <cell r="AQ12">
            <v>0.16307843805697375</v>
          </cell>
          <cell r="AR12">
            <v>0.16856545785306218</v>
          </cell>
          <cell r="AS12">
            <v>0.11353595635152505</v>
          </cell>
          <cell r="AT12">
            <v>6.4011535418637161E-2</v>
          </cell>
          <cell r="AU12">
            <v>8.5786131999087925E-2</v>
          </cell>
          <cell r="AV12">
            <v>6.1550327286626891E-2</v>
          </cell>
          <cell r="AW12">
            <v>9.8098482160025535E-2</v>
          </cell>
          <cell r="AX12">
            <v>0.11360518189951094</v>
          </cell>
        </row>
        <row r="13">
          <cell r="AJ13">
            <v>2.5271398428182619</v>
          </cell>
          <cell r="AK13">
            <v>0.36393823531961766</v>
          </cell>
          <cell r="AL13">
            <v>1.2995207160019828</v>
          </cell>
          <cell r="AM13">
            <v>-6.346819403133583E-3</v>
          </cell>
          <cell r="AN13">
            <v>0.72976130862961108</v>
          </cell>
          <cell r="AO13">
            <v>6.8960082344237589E-2</v>
          </cell>
          <cell r="AP13">
            <v>0.35109785784568909</v>
          </cell>
          <cell r="AQ13">
            <v>0.51311332289553224</v>
          </cell>
          <cell r="AR13">
            <v>0.51276822320822069</v>
          </cell>
          <cell r="AS13">
            <v>0.61465716784866742</v>
          </cell>
          <cell r="AT13">
            <v>6.7655915987122672E-2</v>
          </cell>
          <cell r="AU13">
            <v>0.10350251695608324</v>
          </cell>
          <cell r="AV13">
            <v>-5.8594227500771048E-2</v>
          </cell>
          <cell r="AW13">
            <v>2.3100007035728204E-2</v>
          </cell>
          <cell r="AX13">
            <v>0.35366241247586788</v>
          </cell>
        </row>
        <row r="14">
          <cell r="AJ14">
            <v>0.16323146173892444</v>
          </cell>
          <cell r="AK14">
            <v>0.24521384928716899</v>
          </cell>
          <cell r="AL14">
            <v>7.7363428197579312E-2</v>
          </cell>
          <cell r="AM14">
            <v>0.13405192044936998</v>
          </cell>
          <cell r="AN14">
            <v>0.18875502008032144</v>
          </cell>
          <cell r="AO14">
            <v>0.11801801801801801</v>
          </cell>
          <cell r="AP14">
            <v>0.26450443190975015</v>
          </cell>
          <cell r="AQ14">
            <v>0.73347140353672136</v>
          </cell>
          <cell r="AR14">
            <v>-5.2936311000827178E-2</v>
          </cell>
          <cell r="AS14">
            <v>0.17045123726346442</v>
          </cell>
          <cell r="AT14">
            <v>0.2931642001409443</v>
          </cell>
          <cell r="AU14">
            <v>0.13460490463215252</v>
          </cell>
          <cell r="AV14">
            <v>0.1755382268181048</v>
          </cell>
          <cell r="AW14">
            <v>6.4989064340135086E-2</v>
          </cell>
          <cell r="AX14">
            <v>-8.8465618018099379E-2</v>
          </cell>
        </row>
        <row r="15">
          <cell r="AJ15">
            <v>-0.11333229578666608</v>
          </cell>
          <cell r="AK15">
            <v>-2.1305055713931098E-2</v>
          </cell>
          <cell r="AL15">
            <v>0.57579205808322864</v>
          </cell>
          <cell r="AM15">
            <v>0.90312553963046094</v>
          </cell>
          <cell r="AN15">
            <v>0.25707739769530896</v>
          </cell>
          <cell r="AO15">
            <v>0.5654008369601059</v>
          </cell>
          <cell r="AP15">
            <v>0.29262099579983392</v>
          </cell>
          <cell r="AQ15">
            <v>0.42631382242612564</v>
          </cell>
          <cell r="AR15">
            <v>0.60715749338811176</v>
          </cell>
          <cell r="AS15">
            <v>-0.10987323882891092</v>
          </cell>
          <cell r="AT15">
            <v>9.9395952008321492E-2</v>
          </cell>
          <cell r="AU15">
            <v>0.45409173341120296</v>
          </cell>
          <cell r="AV15">
            <v>-0.18556465046086768</v>
          </cell>
          <cell r="AW15">
            <v>-8.998196149445864E-2</v>
          </cell>
          <cell r="AX15">
            <v>-6.5649481106592411E-2</v>
          </cell>
        </row>
        <row r="16">
          <cell r="AJ16">
            <v>0.31300921426171774</v>
          </cell>
          <cell r="AK16">
            <v>-7.0247962132331754E-2</v>
          </cell>
          <cell r="AL16">
            <v>-0.15714864913124668</v>
          </cell>
          <cell r="AM16">
            <v>6.5899008025522149E-2</v>
          </cell>
          <cell r="AN16">
            <v>0.21142028714399289</v>
          </cell>
          <cell r="AO16">
            <v>8.299071950833467E-2</v>
          </cell>
          <cell r="AP16">
            <v>3.0040734558786211E-2</v>
          </cell>
          <cell r="AQ16">
            <v>0.13733493792030649</v>
          </cell>
          <cell r="AR16">
            <v>-1.3598135391056847E-2</v>
          </cell>
          <cell r="AS16">
            <v>0.26634590766212496</v>
          </cell>
          <cell r="AT16">
            <v>0.38556145792163771</v>
          </cell>
          <cell r="AU16">
            <v>9.7839415827406531E-2</v>
          </cell>
          <cell r="AV16">
            <v>-1.1927581767170193E-2</v>
          </cell>
          <cell r="AW16">
            <v>-0.14163071695614843</v>
          </cell>
          <cell r="AX16">
            <v>-3.5506556109516169E-2</v>
          </cell>
        </row>
        <row r="17">
          <cell r="AJ17">
            <v>0.24729003359462479</v>
          </cell>
          <cell r="AK17">
            <v>3.9073287665083709E-2</v>
          </cell>
          <cell r="AL17">
            <v>0.20559709197987461</v>
          </cell>
          <cell r="AM17">
            <v>4.9344979104837108E-2</v>
          </cell>
          <cell r="AN17">
            <v>0.23476419765734385</v>
          </cell>
          <cell r="AO17">
            <v>0.58827466424762687</v>
          </cell>
          <cell r="AP17">
            <v>-0.20345753479997633</v>
          </cell>
          <cell r="AQ17">
            <v>0.41302990556138525</v>
          </cell>
          <cell r="AR17">
            <v>0.62142367821597444</v>
          </cell>
          <cell r="AS17">
            <v>0.53601450312485099</v>
          </cell>
          <cell r="AT17">
            <v>-9.9663316395621954E-2</v>
          </cell>
          <cell r="AU17">
            <v>0.42711366239357523</v>
          </cell>
          <cell r="AV17">
            <v>4.2860527066422405E-2</v>
          </cell>
          <cell r="AW17">
            <v>0.29540231163923153</v>
          </cell>
          <cell r="AX17">
            <v>0.20301510407861509</v>
          </cell>
        </row>
        <row r="18">
          <cell r="AJ18">
            <v>0.20092870643539826</v>
          </cell>
          <cell r="AK18">
            <v>0.64038743271433496</v>
          </cell>
          <cell r="AL18">
            <v>0.22043152531836821</v>
          </cell>
          <cell r="AM18">
            <v>0.18178465342843392</v>
          </cell>
          <cell r="AN18">
            <v>0.51292054535111176</v>
          </cell>
          <cell r="AO18">
            <v>0.25502385890199974</v>
          </cell>
          <cell r="AP18">
            <v>9.3297396985490527E-2</v>
          </cell>
          <cell r="AQ18">
            <v>0.34208257939452563</v>
          </cell>
          <cell r="AR18">
            <v>-2.2469842979868652E-2</v>
          </cell>
          <cell r="AS18">
            <v>0.13249332331877645</v>
          </cell>
          <cell r="AT18">
            <v>0.29671097392310064</v>
          </cell>
          <cell r="AU18">
            <v>-0.12652509602755771</v>
          </cell>
          <cell r="AV18">
            <v>0.36168335809463703</v>
          </cell>
          <cell r="AW18">
            <v>0.1807744278718903</v>
          </cell>
          <cell r="AX18">
            <v>0.16087472057725621</v>
          </cell>
        </row>
        <row r="19">
          <cell r="AN19">
            <v>-4.5327363987353729E-2</v>
          </cell>
          <cell r="AO19">
            <v>3.5097845010944914E-2</v>
          </cell>
          <cell r="AP19">
            <v>6.8548627313822719E-2</v>
          </cell>
          <cell r="AQ19">
            <v>0.74889834651454146</v>
          </cell>
          <cell r="AR19">
            <v>-0.14441713831363512</v>
          </cell>
          <cell r="AS19">
            <v>4.4509224820344709E-2</v>
          </cell>
          <cell r="AT19">
            <v>0.17311684512121261</v>
          </cell>
          <cell r="AU19">
            <v>0.15689845020947668</v>
          </cell>
          <cell r="AV19">
            <v>0.20360258506089599</v>
          </cell>
          <cell r="AW19">
            <v>-0.14633709595428621</v>
          </cell>
          <cell r="AX19">
            <v>-7.8709447816968245E-2</v>
          </cell>
        </row>
        <row r="20">
          <cell r="AL20">
            <v>0.2705611593948628</v>
          </cell>
          <cell r="AM20">
            <v>0.30960755087867486</v>
          </cell>
          <cell r="AN20">
            <v>0.30241459674280652</v>
          </cell>
          <cell r="AO20">
            <v>0.20377431047281269</v>
          </cell>
          <cell r="AP20">
            <v>0.50625655226980526</v>
          </cell>
          <cell r="AQ20">
            <v>0.42656614418086697</v>
          </cell>
          <cell r="AR20">
            <v>-8.1360528687404218E-2</v>
          </cell>
          <cell r="AS20">
            <v>0.22821565640876626</v>
          </cell>
          <cell r="AT20">
            <v>0.22322690815027568</v>
          </cell>
          <cell r="AU20">
            <v>0.13322225753555136</v>
          </cell>
          <cell r="AV20">
            <v>4.9273151743644224E-2</v>
          </cell>
          <cell r="AW20">
            <v>0.21813982689743819</v>
          </cell>
          <cell r="AX20">
            <v>4.571405086586549E-2</v>
          </cell>
        </row>
        <row r="21">
          <cell r="AJ21">
            <v>8.6052009456264733E-2</v>
          </cell>
          <cell r="AK21">
            <v>5.6160208968219417E-2</v>
          </cell>
          <cell r="AL21">
            <v>8.8417147568013055E-2</v>
          </cell>
          <cell r="AM21">
            <v>0.1344442340465821</v>
          </cell>
          <cell r="AN21">
            <v>0.10749457519612755</v>
          </cell>
          <cell r="AO21">
            <v>0.41748304446119061</v>
          </cell>
          <cell r="AP21">
            <v>4.29558745348219E-2</v>
          </cell>
          <cell r="AQ21">
            <v>0.63207258640024477</v>
          </cell>
          <cell r="AR21">
            <v>-0.19620213629833219</v>
          </cell>
          <cell r="AS21">
            <v>0.15060615480261103</v>
          </cell>
          <cell r="AT21">
            <v>0.12245035796298803</v>
          </cell>
          <cell r="AU21">
            <v>0.11131837053974375</v>
          </cell>
          <cell r="AV21">
            <v>1.3319616654935224E-2</v>
          </cell>
          <cell r="AW21">
            <v>0.17777184076943636</v>
          </cell>
          <cell r="AX21">
            <v>-3.8744215588422226E-2</v>
          </cell>
        </row>
        <row r="22">
          <cell r="AJ22">
            <v>0.45466297322252996</v>
          </cell>
          <cell r="AK22">
            <v>0.39304303668909496</v>
          </cell>
          <cell r="AL22">
            <v>0.31914699717488371</v>
          </cell>
          <cell r="AM22">
            <v>0.26044905008635588</v>
          </cell>
          <cell r="AN22">
            <v>-1.3757193751712865E-2</v>
          </cell>
          <cell r="AO22">
            <v>0.25002778704012441</v>
          </cell>
          <cell r="AP22">
            <v>0.27715289201084792</v>
          </cell>
          <cell r="AQ22">
            <v>0.51543843770668707</v>
          </cell>
          <cell r="AR22">
            <v>5.5427941379152017E-2</v>
          </cell>
          <cell r="AS22">
            <v>0.10022417132783416</v>
          </cell>
          <cell r="AT22">
            <v>-0.53778287703750594</v>
          </cell>
          <cell r="AU22">
            <v>0.96773089103826082</v>
          </cell>
          <cell r="AV22">
            <v>0.26436556614032802</v>
          </cell>
          <cell r="AW22">
            <v>-0.24005298195517186</v>
          </cell>
          <cell r="AX22">
            <v>1.4441577255647728E-2</v>
          </cell>
        </row>
        <row r="23">
          <cell r="AN23">
            <v>0.11152712126175887</v>
          </cell>
          <cell r="AO23">
            <v>0.20292330827067664</v>
          </cell>
          <cell r="AP23">
            <v>0.1047823347634335</v>
          </cell>
          <cell r="AQ23">
            <v>0.11223810881638085</v>
          </cell>
          <cell r="AR23">
            <v>-7.2259592494475861E-2</v>
          </cell>
          <cell r="AS23">
            <v>0.1799396443578879</v>
          </cell>
          <cell r="AT23">
            <v>0.20433449192394187</v>
          </cell>
          <cell r="AU23">
            <v>0.32713938241576446</v>
          </cell>
          <cell r="AV23">
            <v>1.5783010354547908E-2</v>
          </cell>
          <cell r="AW23">
            <v>9.6995480169069989E-2</v>
          </cell>
          <cell r="AX23">
            <v>-2.6236474752872135E-3</v>
          </cell>
        </row>
        <row r="24">
          <cell r="AJ24">
            <v>0.1587128830001184</v>
          </cell>
          <cell r="AK24">
            <v>0.12404998672738034</v>
          </cell>
          <cell r="AL24">
            <v>0.11857266644988665</v>
          </cell>
          <cell r="AM24">
            <v>0.22204033110679114</v>
          </cell>
          <cell r="AN24">
            <v>1.6109505299179316E-2</v>
          </cell>
          <cell r="AO24">
            <v>0.37971244982650992</v>
          </cell>
          <cell r="AP24">
            <v>0.65860384255169102</v>
          </cell>
          <cell r="AQ24">
            <v>0.40982602170313664</v>
          </cell>
          <cell r="AR24">
            <v>-5.2758785360961236E-2</v>
          </cell>
          <cell r="AS24">
            <v>0.31843081703136561</v>
          </cell>
          <cell r="AT24">
            <v>0.62205483520710492</v>
          </cell>
          <cell r="AU24">
            <v>0.29935001520900384</v>
          </cell>
          <cell r="AV24">
            <v>0.18415196035548956</v>
          </cell>
          <cell r="AW24">
            <v>0.10793715618673645</v>
          </cell>
          <cell r="AX24">
            <v>5.1660691610195949E-3</v>
          </cell>
        </row>
        <row r="25">
          <cell r="AJ25">
            <v>0.47077281692666323</v>
          </cell>
          <cell r="AK25">
            <v>-0.12496230027111943</v>
          </cell>
          <cell r="AL25">
            <v>0.40542609116911349</v>
          </cell>
          <cell r="AM25">
            <v>2.9127333314543421E-2</v>
          </cell>
          <cell r="AN25">
            <v>0.33967530738201618</v>
          </cell>
          <cell r="AO25">
            <v>-0.1661279775059385</v>
          </cell>
          <cell r="AP25">
            <v>0.68127206787818662</v>
          </cell>
          <cell r="AQ25">
            <v>-5.6619234516530718E-2</v>
          </cell>
          <cell r="AR25">
            <v>0.21673944756870203</v>
          </cell>
          <cell r="AS25">
            <v>0.34864669634631884</v>
          </cell>
          <cell r="AT25">
            <v>0.19522405260109815</v>
          </cell>
          <cell r="AU25">
            <v>-7.366687148080435E-2</v>
          </cell>
          <cell r="AV25">
            <v>6.1974479290533249E-2</v>
          </cell>
          <cell r="AW25">
            <v>2.3238913563986699E-3</v>
          </cell>
          <cell r="AX25">
            <v>-6.2667115845887189E-2</v>
          </cell>
        </row>
        <row r="26">
          <cell r="AJ26">
            <v>7.8838292930528575E-2</v>
          </cell>
          <cell r="AK26">
            <v>5.1670058520523532E-2</v>
          </cell>
          <cell r="AL26">
            <v>6.8026201191319649E-2</v>
          </cell>
          <cell r="AM26">
            <v>3.1723452568869402E-2</v>
          </cell>
          <cell r="AN26">
            <v>3.6315117320778419E-2</v>
          </cell>
          <cell r="AO26">
            <v>6.8541291907156424E-2</v>
          </cell>
          <cell r="AP26">
            <v>6.4370797089807502E-2</v>
          </cell>
          <cell r="AQ26">
            <v>9.3991034097598528E-2</v>
          </cell>
          <cell r="AR26">
            <v>7.8657365979036109E-2</v>
          </cell>
          <cell r="AS26">
            <v>4.3604186367353193E-2</v>
          </cell>
          <cell r="AT26">
            <v>5.1294397800793111E-2</v>
          </cell>
          <cell r="AU26">
            <v>4.3012274945454017E-2</v>
          </cell>
          <cell r="AV26">
            <v>6.1820243199437817E-2</v>
          </cell>
          <cell r="AW26">
            <v>6.5362155593887791E-2</v>
          </cell>
          <cell r="AX26">
            <v>3.4202578586033559E-2</v>
          </cell>
        </row>
        <row r="27">
          <cell r="AJ27">
            <v>6.3248502994011982E-2</v>
          </cell>
          <cell r="AK27">
            <v>6.5821893699401557E-2</v>
          </cell>
          <cell r="AL27">
            <v>6.6380449141347442E-2</v>
          </cell>
          <cell r="AM27">
            <v>0.15144007432641682</v>
          </cell>
          <cell r="AN27">
            <v>0.12452931683700917</v>
          </cell>
          <cell r="AO27">
            <v>0.17675197321215017</v>
          </cell>
          <cell r="AP27">
            <v>0.1597560975609757</v>
          </cell>
          <cell r="AQ27">
            <v>0.20347003154574123</v>
          </cell>
          <cell r="AR27">
            <v>3.6260375709916949E-2</v>
          </cell>
          <cell r="AS27">
            <v>7.4058459808881413E-2</v>
          </cell>
          <cell r="AT27">
            <v>0.34489074970561301</v>
          </cell>
          <cell r="AU27">
            <v>0.26306060900865852</v>
          </cell>
          <cell r="AV27">
            <v>4.6599399214357129E-2</v>
          </cell>
          <cell r="AW27">
            <v>7.4035914041801612E-2</v>
          </cell>
          <cell r="AX27">
            <v>-7.1673290393312286E-2</v>
          </cell>
        </row>
        <row r="28">
          <cell r="AJ28">
            <v>-1.9830473001255643E-2</v>
          </cell>
          <cell r="AK28">
            <v>-4.9111194149363312E-3</v>
          </cell>
          <cell r="AL28">
            <v>9.8465747545732701E-2</v>
          </cell>
          <cell r="AM28">
            <v>7.7845334896100293E-2</v>
          </cell>
          <cell r="AN28">
            <v>0.12949412111189146</v>
          </cell>
          <cell r="AO28">
            <v>0.10042722185450384</v>
          </cell>
          <cell r="AP28">
            <v>8.342446777486158E-2</v>
          </cell>
          <cell r="AQ28">
            <v>0.17080802812873255</v>
          </cell>
          <cell r="AR28">
            <v>0.12324338305026314</v>
          </cell>
          <cell r="AS28">
            <v>0.12056900896751988</v>
          </cell>
          <cell r="AT28">
            <v>6.3496050047947367E-2</v>
          </cell>
          <cell r="AU28">
            <v>0.10893321024496014</v>
          </cell>
          <cell r="AV28">
            <v>0.14065010744777653</v>
          </cell>
          <cell r="AW28">
            <v>0.10063138599409339</v>
          </cell>
          <cell r="AX28">
            <v>6.8013940506114381E-2</v>
          </cell>
        </row>
        <row r="29">
          <cell r="AJ29">
            <v>1.0397674074804223E-2</v>
          </cell>
          <cell r="AK29">
            <v>0.11192937963324219</v>
          </cell>
          <cell r="AL29">
            <v>0.10583797534979605</v>
          </cell>
          <cell r="AM29">
            <v>0.43197683642709828</v>
          </cell>
          <cell r="AN29">
            <v>0.40619893083677255</v>
          </cell>
          <cell r="AO29">
            <v>0.3226244878663726</v>
          </cell>
          <cell r="AP29">
            <v>0.28448031929944728</v>
          </cell>
          <cell r="AQ29">
            <v>0.15894677039733798</v>
          </cell>
          <cell r="AR29">
            <v>0.2267752456031534</v>
          </cell>
          <cell r="AS29">
            <v>0.17263060036207642</v>
          </cell>
          <cell r="AT29">
            <v>0.26132341180152319</v>
          </cell>
          <cell r="AU29">
            <v>0.19663454116401641</v>
          </cell>
          <cell r="AV29">
            <v>7.9410788993530962E-2</v>
          </cell>
          <cell r="AW29">
            <v>4.4768665349104245E-2</v>
          </cell>
          <cell r="AX29">
            <v>2.0955307057146089E-2</v>
          </cell>
        </row>
        <row r="30">
          <cell r="AJ30">
            <v>-0.14032171269335827</v>
          </cell>
          <cell r="AK30">
            <v>0.16129810375899067</v>
          </cell>
          <cell r="AL30">
            <v>3.9092930038538504E-2</v>
          </cell>
          <cell r="AM30">
            <v>8.4257931499335803E-2</v>
          </cell>
          <cell r="AN30">
            <v>0.18200545473937621</v>
          </cell>
          <cell r="AO30">
            <v>0.44767725152817511</v>
          </cell>
          <cell r="AP30">
            <v>6.9839980837947957E-2</v>
          </cell>
          <cell r="AQ30">
            <v>4.5054170373878231E-2</v>
          </cell>
          <cell r="AR30">
            <v>-0.11017673354735785</v>
          </cell>
          <cell r="AS30">
            <v>0.14110531031192747</v>
          </cell>
          <cell r="AT30">
            <v>0.39175941010233489</v>
          </cell>
          <cell r="AU30">
            <v>0.42352344454463481</v>
          </cell>
          <cell r="AV30">
            <v>1.1560235955500937E-2</v>
          </cell>
          <cell r="AW30">
            <v>6.9860279441117765E-2</v>
          </cell>
          <cell r="AX30">
            <v>5.5106818846942882E-3</v>
          </cell>
        </row>
        <row r="31">
          <cell r="AJ31">
            <v>0.25671313817744096</v>
          </cell>
          <cell r="AK31">
            <v>0.30158974433811941</v>
          </cell>
          <cell r="AL31">
            <v>0.17557292951366729</v>
          </cell>
          <cell r="AM31">
            <v>0.171670016683975</v>
          </cell>
          <cell r="AN31">
            <v>0.26182222088199703</v>
          </cell>
          <cell r="AO31">
            <v>0.22792316562436524</v>
          </cell>
          <cell r="AP31">
            <v>0.35859919276227475</v>
          </cell>
          <cell r="AQ31">
            <v>0.24418244529325198</v>
          </cell>
          <cell r="AR31">
            <v>0.13359506907770954</v>
          </cell>
          <cell r="AS31">
            <v>9.7724773459379202E-2</v>
          </cell>
          <cell r="AT31">
            <v>0.13498526621624454</v>
          </cell>
          <cell r="AU31">
            <v>0.15904623462932202</v>
          </cell>
          <cell r="AV31">
            <v>9.1314638650619132E-2</v>
          </cell>
          <cell r="AW31">
            <v>7.6115967203867652E-2</v>
          </cell>
          <cell r="AX31">
            <v>6.6819968921901701E-2</v>
          </cell>
        </row>
        <row r="32">
          <cell r="AJ32">
            <v>8.0894426928230248E-2</v>
          </cell>
          <cell r="AK32">
            <v>1.1160197013893203E-2</v>
          </cell>
          <cell r="AL32">
            <v>5.0994386906905706E-2</v>
          </cell>
          <cell r="AM32">
            <v>0.17300829667267767</v>
          </cell>
          <cell r="AN32">
            <v>0.10768232048274538</v>
          </cell>
          <cell r="AO32">
            <v>0.10215030848082519</v>
          </cell>
          <cell r="AP32">
            <v>0.18935596301004998</v>
          </cell>
          <cell r="AQ32">
            <v>0.14749724128540867</v>
          </cell>
          <cell r="AR32">
            <v>0.14130171059598998</v>
          </cell>
          <cell r="AS32">
            <v>0.11649421827187478</v>
          </cell>
          <cell r="AT32">
            <v>0.23946864428686984</v>
          </cell>
          <cell r="AU32">
            <v>9.6142719382835057E-2</v>
          </cell>
          <cell r="AV32">
            <v>8.4093898903598946E-2</v>
          </cell>
          <cell r="AW32">
            <v>0.13821502610474537</v>
          </cell>
          <cell r="AX32">
            <v>1.1915489805139129E-2</v>
          </cell>
        </row>
        <row r="33">
          <cell r="AJ33">
            <v>0.14632752214918548</v>
          </cell>
          <cell r="AK33">
            <v>0.25504861630516074</v>
          </cell>
          <cell r="AL33">
            <v>0.38875645609852999</v>
          </cell>
          <cell r="AM33">
            <v>0.62308682591903874</v>
          </cell>
          <cell r="AN33">
            <v>0.49175993654710498</v>
          </cell>
          <cell r="AO33">
            <v>9.3046611921781736E-2</v>
          </cell>
          <cell r="AP33">
            <v>0.26840341584693556</v>
          </cell>
          <cell r="AQ33">
            <v>0.13912561786262145</v>
          </cell>
          <cell r="AR33">
            <v>-5.7419668574421129E-2</v>
          </cell>
          <cell r="AS33">
            <v>0.14354313834431306</v>
          </cell>
          <cell r="AT33">
            <v>0.10980392156862738</v>
          </cell>
          <cell r="AU33">
            <v>-6.9983426623721812E-2</v>
          </cell>
          <cell r="AV33">
            <v>0.39400154668639265</v>
          </cell>
          <cell r="AW33">
            <v>0.29776405605537998</v>
          </cell>
          <cell r="AX33">
            <v>0.17954055460560547</v>
          </cell>
        </row>
        <row r="34">
          <cell r="AJ34">
            <v>9.0815094310505093E-2</v>
          </cell>
          <cell r="AK34">
            <v>0.12602922867975794</v>
          </cell>
          <cell r="AL34">
            <v>0.10126614086170434</v>
          </cell>
          <cell r="AM34">
            <v>0.13204167605509276</v>
          </cell>
          <cell r="AN34">
            <v>6.9417289823231865E-2</v>
          </cell>
          <cell r="AO34">
            <v>7.1107488173096756E-2</v>
          </cell>
          <cell r="AP34">
            <v>0.14252438203581744</v>
          </cell>
          <cell r="AQ34">
            <v>8.0649166883248261E-2</v>
          </cell>
          <cell r="AR34">
            <v>0.20086687438872519</v>
          </cell>
          <cell r="AS34">
            <v>0.18606869521228236</v>
          </cell>
          <cell r="AT34" t="e">
            <v>#VALUE!</v>
          </cell>
          <cell r="AU34" t="e">
            <v>#VALUE!</v>
          </cell>
          <cell r="AV34" t="e">
            <v>#VALUE!</v>
          </cell>
          <cell r="AW34" t="e">
            <v>#VALUE!</v>
          </cell>
          <cell r="AX34" t="e">
            <v>#VALUE!</v>
          </cell>
        </row>
        <row r="35">
          <cell r="AL35">
            <v>0.14754098360655751</v>
          </cell>
          <cell r="AM35">
            <v>0</v>
          </cell>
          <cell r="AN35">
            <v>0.34285714285714275</v>
          </cell>
          <cell r="AO35">
            <v>0.22340425531914898</v>
          </cell>
          <cell r="AP35">
            <v>1.182608695652174</v>
          </cell>
          <cell r="AQ35">
            <v>1.2709163346613543</v>
          </cell>
          <cell r="AR35">
            <v>5.9649122807017604E-2</v>
          </cell>
          <cell r="AS35">
            <v>0.25827814569536428</v>
          </cell>
          <cell r="AT35">
            <v>0.4539473684210526</v>
          </cell>
          <cell r="AU35">
            <v>0.12850678733031687</v>
          </cell>
          <cell r="AV35">
            <v>-0.13311948676824389</v>
          </cell>
          <cell r="AW35">
            <v>0.20536540240518036</v>
          </cell>
          <cell r="AX35">
            <v>4.4512663085188073E-2</v>
          </cell>
        </row>
        <row r="36">
          <cell r="AJ36">
            <v>0.19151443724219194</v>
          </cell>
          <cell r="AK36">
            <v>-7.9809594460929695E-2</v>
          </cell>
          <cell r="AL36">
            <v>0.12455492106147134</v>
          </cell>
          <cell r="AM36">
            <v>0.25138897186211828</v>
          </cell>
          <cell r="AN36">
            <v>0.26796199933164655</v>
          </cell>
          <cell r="AO36">
            <v>0.35666415662650613</v>
          </cell>
          <cell r="AP36">
            <v>8.1314350734049329E-2</v>
          </cell>
          <cell r="AQ36">
            <v>0.3110643430947308</v>
          </cell>
          <cell r="AR36">
            <v>5.1954662020633154E-2</v>
          </cell>
          <cell r="AS36">
            <v>-7.9014459311089233E-2</v>
          </cell>
          <cell r="AT36">
            <v>4.3118950920369367E-2</v>
          </cell>
          <cell r="AU36">
            <v>3.1573849878934676E-2</v>
          </cell>
          <cell r="AV36">
            <v>0.14006196601258089</v>
          </cell>
          <cell r="AW36">
            <v>5.8635570049741452E-2</v>
          </cell>
          <cell r="AX36">
            <v>-1.8265550611444744E-2</v>
          </cell>
        </row>
        <row r="37">
          <cell r="AJ37">
            <v>0.16155180991906032</v>
          </cell>
          <cell r="AK37">
            <v>-0.10118052653572923</v>
          </cell>
          <cell r="AL37">
            <v>6.4229673969896095E-2</v>
          </cell>
          <cell r="AM37">
            <v>4.9912080470942789E-2</v>
          </cell>
          <cell r="AN37">
            <v>8.6340514506246649E-2</v>
          </cell>
          <cell r="AO37">
            <v>0.22066244697455734</v>
          </cell>
          <cell r="AP37">
            <v>0.31181800353010392</v>
          </cell>
          <cell r="AQ37">
            <v>0.52076256996603365</v>
          </cell>
          <cell r="AR37">
            <v>0.28141859477483999</v>
          </cell>
          <cell r="AS37">
            <v>5.259071729957799E-2</v>
          </cell>
          <cell r="AT37">
            <v>0.17030549862541663</v>
          </cell>
          <cell r="AU37">
            <v>-1.3377176593678463E-3</v>
          </cell>
          <cell r="AV37">
            <v>8.3802910003417386E-2</v>
          </cell>
          <cell r="AW37">
            <v>2.9660129485441521E-2</v>
          </cell>
          <cell r="AX37">
            <v>4.325220843317483E-3</v>
          </cell>
        </row>
        <row r="38">
          <cell r="AJ38">
            <v>0.25895194568931101</v>
          </cell>
          <cell r="AK38">
            <v>0.17784513445881633</v>
          </cell>
          <cell r="AL38">
            <v>0.29231874083605153</v>
          </cell>
          <cell r="AM38">
            <v>0.57166342502546985</v>
          </cell>
          <cell r="AN38">
            <v>0.50214358324616593</v>
          </cell>
          <cell r="AO38">
            <v>0.5170604446798287</v>
          </cell>
          <cell r="AP38">
            <v>0.14948183681253666</v>
          </cell>
          <cell r="AQ38">
            <v>0.32922954055893328</v>
          </cell>
          <cell r="AR38">
            <v>-4.3919590760807935E-3</v>
          </cell>
          <cell r="AS38">
            <v>0.36464473466126662</v>
          </cell>
          <cell r="AT38">
            <v>0.66871895485900223</v>
          </cell>
          <cell r="AU38">
            <v>0.22125509019584433</v>
          </cell>
          <cell r="AV38">
            <v>0.28050245266584145</v>
          </cell>
          <cell r="AW38">
            <v>0.63646312181662823</v>
          </cell>
          <cell r="AX38">
            <v>0.4413095587961825</v>
          </cell>
        </row>
        <row r="39">
          <cell r="AJ39">
            <v>2.6193436554575907E-2</v>
          </cell>
          <cell r="AK39">
            <v>0.14078234118252986</v>
          </cell>
          <cell r="AL39">
            <v>0.31992513457786126</v>
          </cell>
          <cell r="AM39">
            <v>0.14768024281374581</v>
          </cell>
          <cell r="AN39">
            <v>0.34713077595912961</v>
          </cell>
          <cell r="AO39">
            <v>0.19100750250691037</v>
          </cell>
          <cell r="AP39">
            <v>0.23730639864833125</v>
          </cell>
          <cell r="AQ39">
            <v>0.27543842090247284</v>
          </cell>
          <cell r="AR39">
            <v>-0.19043008255293997</v>
          </cell>
          <cell r="AS39">
            <v>0.14190925134476284</v>
          </cell>
          <cell r="AT39">
            <v>1.8547653370604253E-2</v>
          </cell>
          <cell r="AU39">
            <v>0.31602562413937624</v>
          </cell>
          <cell r="AV39">
            <v>-2.6569159554346751E-2</v>
          </cell>
          <cell r="AW39">
            <v>-3.5178990635560903E-2</v>
          </cell>
          <cell r="AX39">
            <v>-0.14974695807176622</v>
          </cell>
        </row>
      </sheetData>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6"/>
  <sheetViews>
    <sheetView tabSelected="1" workbookViewId="0">
      <selection sqref="A1:XFD1048576"/>
    </sheetView>
  </sheetViews>
  <sheetFormatPr baseColWidth="10" defaultRowHeight="16" x14ac:dyDescent="0.2"/>
  <sheetData>
    <row r="1" spans="1:19" x14ac:dyDescent="0.2">
      <c r="D1">
        <v>2</v>
      </c>
      <c r="E1">
        <v>3</v>
      </c>
      <c r="F1">
        <v>4</v>
      </c>
      <c r="G1">
        <v>5</v>
      </c>
      <c r="H1">
        <v>6</v>
      </c>
      <c r="I1">
        <v>7</v>
      </c>
      <c r="J1">
        <v>8</v>
      </c>
      <c r="K1">
        <v>9</v>
      </c>
      <c r="L1">
        <v>10</v>
      </c>
      <c r="M1">
        <v>11</v>
      </c>
      <c r="N1">
        <v>12</v>
      </c>
      <c r="O1">
        <v>13</v>
      </c>
      <c r="P1">
        <v>14</v>
      </c>
      <c r="Q1">
        <v>15</v>
      </c>
      <c r="R1">
        <v>16</v>
      </c>
      <c r="S1">
        <v>17</v>
      </c>
    </row>
    <row r="2" spans="1:19" x14ac:dyDescent="0.2">
      <c r="A2" t="s">
        <v>0</v>
      </c>
      <c r="B2" t="s">
        <v>1</v>
      </c>
      <c r="C2" t="s">
        <v>2</v>
      </c>
      <c r="D2">
        <v>2001</v>
      </c>
      <c r="E2">
        <v>2002</v>
      </c>
      <c r="F2">
        <v>2003</v>
      </c>
      <c r="G2">
        <v>2004</v>
      </c>
      <c r="H2">
        <v>2005</v>
      </c>
      <c r="I2">
        <v>2006</v>
      </c>
      <c r="J2">
        <v>2007</v>
      </c>
      <c r="K2">
        <v>2008</v>
      </c>
      <c r="L2">
        <v>2009</v>
      </c>
      <c r="M2">
        <v>2010</v>
      </c>
      <c r="N2">
        <v>2011</v>
      </c>
      <c r="O2">
        <v>2012</v>
      </c>
      <c r="P2">
        <v>2013</v>
      </c>
      <c r="Q2">
        <v>2014</v>
      </c>
      <c r="R2">
        <v>2015</v>
      </c>
      <c r="S2">
        <v>2016</v>
      </c>
    </row>
    <row r="3" spans="1:19" x14ac:dyDescent="0.2">
      <c r="A3" t="s">
        <v>3</v>
      </c>
      <c r="B3" t="s">
        <v>4</v>
      </c>
      <c r="C3" t="s">
        <v>5</v>
      </c>
      <c r="D3">
        <v>0.1212998314266264</v>
      </c>
      <c r="E3">
        <v>0.1738176632138001</v>
      </c>
      <c r="F3">
        <v>9.074153610817691E-2</v>
      </c>
      <c r="G3">
        <v>0.11849382210938689</v>
      </c>
      <c r="H3">
        <v>8.4718588791760405E-2</v>
      </c>
      <c r="I3">
        <v>0.19607346261300376</v>
      </c>
      <c r="J3">
        <v>0.26884717039325906</v>
      </c>
      <c r="K3">
        <v>0.34564462235112087</v>
      </c>
      <c r="L3">
        <v>7.2289277376875165E-3</v>
      </c>
      <c r="M3">
        <v>5.1859566444292113E-2</v>
      </c>
      <c r="N3">
        <v>0.31839515443525834</v>
      </c>
      <c r="O3">
        <v>0.20580758598044716</v>
      </c>
      <c r="P3">
        <v>-0.13686955533677059</v>
      </c>
      <c r="Q3">
        <v>0.1160941569803898</v>
      </c>
      <c r="R3">
        <v>5.6869416405956726E-2</v>
      </c>
      <c r="S3">
        <v>5.3412015289043629E-2</v>
      </c>
    </row>
    <row r="4" spans="1:19" x14ac:dyDescent="0.2">
      <c r="A4" t="s">
        <v>3</v>
      </c>
      <c r="B4" t="s">
        <v>4</v>
      </c>
      <c r="C4" t="s">
        <v>6</v>
      </c>
      <c r="D4">
        <v>-6.2766172483254265E-2</v>
      </c>
      <c r="E4">
        <v>8.3956232962658514E-2</v>
      </c>
      <c r="F4">
        <v>0.21465504551907197</v>
      </c>
      <c r="G4">
        <v>0.13747710452250833</v>
      </c>
      <c r="H4">
        <v>0.39162274593540436</v>
      </c>
      <c r="I4">
        <v>0.18076384333860793</v>
      </c>
      <c r="J4">
        <v>1.3170655318400745E-2</v>
      </c>
      <c r="K4">
        <v>0.40749135675257953</v>
      </c>
      <c r="L4">
        <v>-0.29178708427148453</v>
      </c>
      <c r="M4">
        <v>0.19512238912183749</v>
      </c>
      <c r="N4">
        <v>0.31793208089327851</v>
      </c>
      <c r="O4">
        <v>0.10454568456074131</v>
      </c>
      <c r="P4">
        <v>-6.847292658450635E-2</v>
      </c>
      <c r="Q4">
        <v>-3.803445244065267E-2</v>
      </c>
      <c r="R4">
        <v>-0.11536543479497473</v>
      </c>
      <c r="S4">
        <v>0.1283991478953804</v>
      </c>
    </row>
    <row r="5" spans="1:19" x14ac:dyDescent="0.2">
      <c r="A5" t="s">
        <v>7</v>
      </c>
      <c r="B5" t="s">
        <v>8</v>
      </c>
      <c r="C5" t="s">
        <v>5</v>
      </c>
      <c r="D5">
        <v>0.81736434790255907</v>
      </c>
      <c r="E5">
        <v>1.5133134126129613</v>
      </c>
      <c r="F5">
        <v>1.2004688259615988</v>
      </c>
      <c r="G5">
        <v>0.28271654628418436</v>
      </c>
      <c r="H5">
        <v>0.45768495512441182</v>
      </c>
      <c r="I5">
        <v>0.50722462373579336</v>
      </c>
      <c r="J5">
        <v>0.48161412283745214</v>
      </c>
      <c r="K5">
        <v>0.83293798019951359</v>
      </c>
      <c r="L5">
        <v>-0.28255262034949807</v>
      </c>
      <c r="M5">
        <v>0.20868043424480218</v>
      </c>
      <c r="N5">
        <v>0.29450011305110774</v>
      </c>
      <c r="O5">
        <v>0.15816971763800652</v>
      </c>
      <c r="P5">
        <v>7.4729717905911361E-2</v>
      </c>
      <c r="Q5">
        <v>-4.2198182172989505E-2</v>
      </c>
      <c r="R5">
        <v>-0.22813322227917304</v>
      </c>
      <c r="S5">
        <v>0.14842859629089683</v>
      </c>
    </row>
    <row r="6" spans="1:19" x14ac:dyDescent="0.2">
      <c r="A6" t="s">
        <v>7</v>
      </c>
      <c r="B6" t="s">
        <v>8</v>
      </c>
      <c r="C6" t="s">
        <v>6</v>
      </c>
      <c r="D6">
        <v>0.87966951780399971</v>
      </c>
      <c r="E6">
        <v>1.1128875110717451</v>
      </c>
      <c r="F6">
        <v>1.0693055817560628</v>
      </c>
      <c r="G6">
        <v>0.54390754068139113</v>
      </c>
      <c r="H6">
        <v>0.78098890248422959</v>
      </c>
      <c r="I6">
        <v>0.55181683556754002</v>
      </c>
      <c r="J6">
        <v>0.26093347837517533</v>
      </c>
      <c r="K6">
        <v>0.51429134866278348</v>
      </c>
      <c r="L6">
        <v>-0.35671294476062121</v>
      </c>
      <c r="M6">
        <v>0.59222952912283833</v>
      </c>
      <c r="N6">
        <v>0.44929858685658297</v>
      </c>
      <c r="O6">
        <v>5.8133446004301689E-2</v>
      </c>
      <c r="P6">
        <v>-4.0617135254381646E-2</v>
      </c>
      <c r="Q6">
        <v>-0.10843117050686681</v>
      </c>
      <c r="R6">
        <v>-0.29263648561117794</v>
      </c>
      <c r="S6">
        <v>0.25341005974574454</v>
      </c>
    </row>
    <row r="7" spans="1:19" x14ac:dyDescent="0.2">
      <c r="A7" t="s">
        <v>9</v>
      </c>
      <c r="B7" t="s">
        <v>10</v>
      </c>
      <c r="C7" t="s">
        <v>5</v>
      </c>
      <c r="D7">
        <v>9.1556459816887169E-3</v>
      </c>
      <c r="E7">
        <v>0.69153225806451613</v>
      </c>
      <c r="F7">
        <v>0.21454112038140638</v>
      </c>
      <c r="G7">
        <v>8.243375858684994E-2</v>
      </c>
      <c r="H7">
        <v>0.2869446962828649</v>
      </c>
      <c r="I7">
        <v>0.77421627333568155</v>
      </c>
      <c r="J7">
        <v>0.46039309112567006</v>
      </c>
      <c r="K7">
        <v>0.60807504078303443</v>
      </c>
      <c r="L7">
        <v>1.6823061966353862E-2</v>
      </c>
      <c r="M7">
        <v>0.11822414366478207</v>
      </c>
      <c r="N7">
        <v>0.29130111524163566</v>
      </c>
      <c r="O7">
        <v>0.1389912482726855</v>
      </c>
      <c r="P7">
        <v>0.10868466282479014</v>
      </c>
      <c r="Q7">
        <v>1.6961517417472184E-2</v>
      </c>
      <c r="R7">
        <v>-4.9318507890961007E-3</v>
      </c>
      <c r="S7">
        <v>-3.2396143101739105E-2</v>
      </c>
    </row>
    <row r="8" spans="1:19" x14ac:dyDescent="0.2">
      <c r="A8" t="s">
        <v>9</v>
      </c>
      <c r="B8" t="s">
        <v>10</v>
      </c>
      <c r="C8" t="s">
        <v>6</v>
      </c>
      <c r="D8">
        <v>-8.9910089910088895E-3</v>
      </c>
      <c r="E8">
        <v>0.66834677419354838</v>
      </c>
      <c r="F8">
        <v>0.15528700906344403</v>
      </c>
      <c r="G8">
        <v>0.19665271966527192</v>
      </c>
      <c r="H8">
        <v>0.3736888111888112</v>
      </c>
      <c r="I8">
        <v>0.67133312122176281</v>
      </c>
      <c r="J8">
        <v>0.52427184466019405</v>
      </c>
      <c r="K8">
        <v>1.4261271387535905</v>
      </c>
      <c r="L8">
        <v>-0.26037269638628635</v>
      </c>
      <c r="M8">
        <v>0.34924832962138075</v>
      </c>
      <c r="N8">
        <v>0.20148560817084507</v>
      </c>
      <c r="O8">
        <v>-6.2682466082775237E-2</v>
      </c>
      <c r="P8">
        <v>4.2277390985708971E-2</v>
      </c>
      <c r="Q8">
        <v>-8.3498132278619092E-3</v>
      </c>
      <c r="R8">
        <v>-0.17575891867937074</v>
      </c>
      <c r="S8">
        <v>0.20624764772299578</v>
      </c>
    </row>
    <row r="9" spans="1:19" x14ac:dyDescent="0.2">
      <c r="A9" t="s">
        <v>11</v>
      </c>
      <c r="B9" t="s">
        <v>12</v>
      </c>
      <c r="C9" t="s">
        <v>5</v>
      </c>
      <c r="D9">
        <v>0.21473951715374831</v>
      </c>
      <c r="E9">
        <v>0.20292887029288698</v>
      </c>
      <c r="F9">
        <v>6.0000000000000157E-2</v>
      </c>
      <c r="G9">
        <v>5.6603773584905613E-2</v>
      </c>
      <c r="H9">
        <v>0.16226708074534166</v>
      </c>
      <c r="I9">
        <v>0.12090848363393442</v>
      </c>
      <c r="J9">
        <v>0.13706793802145412</v>
      </c>
      <c r="K9">
        <v>0.19811320754716988</v>
      </c>
      <c r="L9">
        <v>-3.2808398950131309E-2</v>
      </c>
      <c r="M9">
        <v>0.24830393487109903</v>
      </c>
      <c r="N9">
        <v>8.8043478260869695E-2</v>
      </c>
      <c r="O9">
        <v>0.13819513819513821</v>
      </c>
      <c r="P9">
        <v>3.1889994148624923E-2</v>
      </c>
      <c r="Q9">
        <v>9.0161610433796446E-2</v>
      </c>
      <c r="R9">
        <v>3.302990897269175E-2</v>
      </c>
      <c r="S9">
        <v>-3.2729103726082329E-3</v>
      </c>
    </row>
    <row r="10" spans="1:19" x14ac:dyDescent="0.2">
      <c r="A10" t="s">
        <v>11</v>
      </c>
      <c r="B10" t="s">
        <v>12</v>
      </c>
      <c r="C10" t="s">
        <v>6</v>
      </c>
      <c r="D10">
        <v>-9.2421441774491755E-2</v>
      </c>
      <c r="E10">
        <v>4.5824847250509095E-2</v>
      </c>
      <c r="F10">
        <v>0.11587147030185005</v>
      </c>
      <c r="G10">
        <v>0.13525305410122168</v>
      </c>
      <c r="H10">
        <v>0.28439661798616461</v>
      </c>
      <c r="I10">
        <v>0.10173548773189703</v>
      </c>
      <c r="J10">
        <v>0.10700706137968487</v>
      </c>
      <c r="K10">
        <v>0.32384690873405308</v>
      </c>
      <c r="L10">
        <v>-0.35915492957746475</v>
      </c>
      <c r="M10">
        <v>0.2700983227299017</v>
      </c>
      <c r="N10">
        <v>0.29462659380692158</v>
      </c>
      <c r="O10">
        <v>7.3865634892718954E-2</v>
      </c>
      <c r="P10">
        <v>-1.9652800524074698E-2</v>
      </c>
      <c r="Q10">
        <v>4.0093551620447747E-2</v>
      </c>
      <c r="R10">
        <v>-9.7976228718278241E-2</v>
      </c>
      <c r="S10">
        <v>0.13497150997150997</v>
      </c>
    </row>
    <row r="11" spans="1:19" x14ac:dyDescent="0.2">
      <c r="A11" t="s">
        <v>13</v>
      </c>
      <c r="B11" t="s">
        <v>14</v>
      </c>
      <c r="C11" t="s">
        <v>5</v>
      </c>
      <c r="D11">
        <v>0.12914668593575507</v>
      </c>
      <c r="E11">
        <v>9.7853278259351834E-2</v>
      </c>
      <c r="F11">
        <v>4.9387949764188553E-2</v>
      </c>
      <c r="G11">
        <v>0.13720143412614244</v>
      </c>
      <c r="H11">
        <v>0.13490230905861458</v>
      </c>
      <c r="I11">
        <v>7.0975819704202206E-2</v>
      </c>
      <c r="J11">
        <v>0.22881046324711377</v>
      </c>
      <c r="K11">
        <v>0.26787572469154169</v>
      </c>
      <c r="L11">
        <v>2.2441083362644942E-2</v>
      </c>
      <c r="M11">
        <v>-3.9447731755423389E-3</v>
      </c>
      <c r="N11">
        <v>0.35328114206769523</v>
      </c>
      <c r="O11">
        <v>0.14758477532200159</v>
      </c>
      <c r="P11">
        <v>0.20714042136788891</v>
      </c>
      <c r="Q11">
        <v>0.21083789825345742</v>
      </c>
      <c r="R11">
        <v>-4.0361519110606175E-2</v>
      </c>
      <c r="S11">
        <v>3.7957824639289615E-2</v>
      </c>
    </row>
    <row r="12" spans="1:19" x14ac:dyDescent="0.2">
      <c r="A12" t="s">
        <v>13</v>
      </c>
      <c r="B12" t="s">
        <v>14</v>
      </c>
      <c r="C12" t="s">
        <v>6</v>
      </c>
      <c r="D12">
        <v>1.7535937382403759E-2</v>
      </c>
      <c r="E12">
        <v>2.7366863905325518E-2</v>
      </c>
      <c r="F12">
        <v>7.4730021598272148E-2</v>
      </c>
      <c r="G12">
        <v>0.25006698821007506</v>
      </c>
      <c r="H12">
        <v>0.27694121429719731</v>
      </c>
      <c r="I12">
        <v>0.32078559738134199</v>
      </c>
      <c r="J12">
        <v>0.12566326692720739</v>
      </c>
      <c r="K12">
        <v>0.3253076662526817</v>
      </c>
      <c r="L12">
        <v>-7.1007177390156176E-2</v>
      </c>
      <c r="M12">
        <v>4.8327563676379491E-2</v>
      </c>
      <c r="N12">
        <v>0.31552474468038588</v>
      </c>
      <c r="O12">
        <v>0.1757792369711578</v>
      </c>
      <c r="P12">
        <v>0.17059480552531497</v>
      </c>
      <c r="Q12">
        <v>9.8061477142339509E-2</v>
      </c>
      <c r="R12">
        <v>-7.7237829157225574E-2</v>
      </c>
      <c r="S12">
        <v>4.0885900920231196E-3</v>
      </c>
    </row>
    <row r="13" spans="1:19" x14ac:dyDescent="0.2">
      <c r="A13" t="s">
        <v>15</v>
      </c>
      <c r="B13" t="s">
        <v>16</v>
      </c>
      <c r="C13" t="s">
        <v>5</v>
      </c>
      <c r="D13">
        <v>0.18507281553398058</v>
      </c>
      <c r="E13">
        <v>0.14914783117548105</v>
      </c>
      <c r="F13">
        <v>3.6028007638446782E-2</v>
      </c>
      <c r="G13">
        <v>6.8014254116490494E-2</v>
      </c>
      <c r="H13">
        <v>1.4324339872289153E-2</v>
      </c>
      <c r="I13">
        <v>0.11938520871143357</v>
      </c>
      <c r="J13">
        <v>0.25763793889648889</v>
      </c>
      <c r="K13">
        <v>0.4160825074530658</v>
      </c>
      <c r="L13">
        <v>0.12347083926031305</v>
      </c>
      <c r="M13">
        <v>-2.717143580653331E-2</v>
      </c>
      <c r="N13">
        <v>6.5335658692765612E-3</v>
      </c>
      <c r="O13">
        <v>5.3480914451225763E-2</v>
      </c>
      <c r="P13">
        <v>2.4401021209740765E-2</v>
      </c>
      <c r="Q13">
        <v>0.22844476395878269</v>
      </c>
      <c r="R13">
        <v>5.6375943663070846E-2</v>
      </c>
      <c r="S13">
        <v>-7.2258231307591389E-2</v>
      </c>
    </row>
    <row r="14" spans="1:19" x14ac:dyDescent="0.2">
      <c r="A14" t="s">
        <v>15</v>
      </c>
      <c r="B14" t="s">
        <v>16</v>
      </c>
      <c r="C14" t="s">
        <v>6</v>
      </c>
      <c r="D14">
        <v>-9.9865429563000221E-2</v>
      </c>
      <c r="E14">
        <v>0.12683924777716579</v>
      </c>
      <c r="F14">
        <v>0.13057747364010888</v>
      </c>
      <c r="G14">
        <v>0.10913470446544374</v>
      </c>
      <c r="H14">
        <v>0.2812117162267514</v>
      </c>
      <c r="I14">
        <v>0.20206015299026431</v>
      </c>
      <c r="J14">
        <v>3.5723325017174658E-2</v>
      </c>
      <c r="K14">
        <v>3.1803106999476395E-2</v>
      </c>
      <c r="L14">
        <v>-1.7999729327378537E-2</v>
      </c>
      <c r="M14">
        <v>7.5558158765159797E-2</v>
      </c>
      <c r="N14">
        <v>0.23368677323253362</v>
      </c>
      <c r="O14">
        <v>8.1455130868300807E-2</v>
      </c>
      <c r="P14">
        <v>0.1679272011332805</v>
      </c>
      <c r="Q14">
        <v>6.5477047057130575E-2</v>
      </c>
      <c r="R14">
        <v>6.5582310720073964E-2</v>
      </c>
      <c r="S14">
        <v>-4.0270157712712924E-2</v>
      </c>
    </row>
    <row r="15" spans="1:19" x14ac:dyDescent="0.2">
      <c r="A15" t="s">
        <v>17</v>
      </c>
      <c r="B15" t="s">
        <v>18</v>
      </c>
      <c r="C15" t="s">
        <v>5</v>
      </c>
      <c r="D15">
        <v>-8.2131223825034946E-2</v>
      </c>
      <c r="E15">
        <v>0.21749049429657799</v>
      </c>
      <c r="F15">
        <v>-0.18592546325213405</v>
      </c>
      <c r="G15">
        <v>0.25012787723785157</v>
      </c>
      <c r="H15">
        <v>4.4803600654664551E-2</v>
      </c>
      <c r="I15">
        <v>9.9079694536910165E-2</v>
      </c>
      <c r="J15">
        <v>6.8590771423481162E-2</v>
      </c>
      <c r="K15">
        <v>2.4674891630543462E-2</v>
      </c>
      <c r="L15">
        <v>-1.7572404816140523E-2</v>
      </c>
      <c r="M15">
        <v>0.11990725405763486</v>
      </c>
      <c r="N15">
        <v>2.3661638568470891E-2</v>
      </c>
      <c r="O15">
        <v>6.5732447269575278E-2</v>
      </c>
      <c r="P15">
        <v>3.0500203334688971E-2</v>
      </c>
      <c r="Q15">
        <v>-3.4069981583793783E-2</v>
      </c>
      <c r="R15">
        <v>-2.1789459349039923E-2</v>
      </c>
      <c r="S15">
        <v>2.4641514687456564E-2</v>
      </c>
    </row>
    <row r="16" spans="1:19" x14ac:dyDescent="0.2">
      <c r="A16" t="s">
        <v>17</v>
      </c>
      <c r="B16" t="s">
        <v>18</v>
      </c>
      <c r="C16" t="s">
        <v>6</v>
      </c>
      <c r="D16">
        <v>-0.16758457907159707</v>
      </c>
      <c r="E16">
        <v>8.5066162570887494E-3</v>
      </c>
      <c r="F16">
        <v>0.15510777881911902</v>
      </c>
      <c r="G16">
        <v>0.24766734279918867</v>
      </c>
      <c r="H16">
        <v>0.29474882132986518</v>
      </c>
      <c r="I16">
        <v>0.21094927172275235</v>
      </c>
      <c r="J16">
        <v>-0.31231854002488596</v>
      </c>
      <c r="K16">
        <v>1.1571170084439084</v>
      </c>
      <c r="L16">
        <v>-0.53613868307004053</v>
      </c>
      <c r="M16">
        <v>0.23267028330319464</v>
      </c>
      <c r="N16">
        <v>0.56711491442542805</v>
      </c>
      <c r="O16">
        <v>-0.14595522271628056</v>
      </c>
      <c r="P16">
        <v>-4.6492510047497292E-2</v>
      </c>
      <c r="Q16">
        <v>-3.8701025002394855E-2</v>
      </c>
      <c r="R16">
        <v>-0.52147483806676631</v>
      </c>
      <c r="S16">
        <v>0.30653894210745536</v>
      </c>
    </row>
    <row r="17" spans="1:19" x14ac:dyDescent="0.2">
      <c r="A17" t="s">
        <v>19</v>
      </c>
      <c r="B17" t="s">
        <v>20</v>
      </c>
      <c r="C17" t="s">
        <v>5</v>
      </c>
      <c r="D17">
        <v>8.7885442819238935E-2</v>
      </c>
      <c r="E17">
        <v>1.5102540958393848E-3</v>
      </c>
      <c r="F17">
        <v>2.3040070892525744E-2</v>
      </c>
      <c r="G17">
        <v>9.1912274355497814E-2</v>
      </c>
      <c r="H17">
        <v>-3.9720666991693777E-2</v>
      </c>
      <c r="I17">
        <v>6.8585053852941752E-2</v>
      </c>
      <c r="J17">
        <v>0.11885710353390416</v>
      </c>
      <c r="K17">
        <v>0.29618673539559365</v>
      </c>
      <c r="L17">
        <v>-2.5096517300423171E-2</v>
      </c>
      <c r="M17">
        <v>7.0246821272567941E-2</v>
      </c>
      <c r="N17">
        <v>0.24633056950799773</v>
      </c>
      <c r="O17">
        <v>2.5092649993614394E-2</v>
      </c>
      <c r="P17">
        <v>0.21169265817761271</v>
      </c>
      <c r="Q17">
        <v>0.10825974964356687</v>
      </c>
      <c r="R17">
        <v>5.6527012435694628E-2</v>
      </c>
      <c r="S17">
        <v>6.1930269360332267E-2</v>
      </c>
    </row>
    <row r="18" spans="1:19" x14ac:dyDescent="0.2">
      <c r="A18" t="s">
        <v>19</v>
      </c>
      <c r="B18" t="s">
        <v>20</v>
      </c>
      <c r="C18" t="s">
        <v>6</v>
      </c>
      <c r="D18">
        <v>2.5503244740214034E-2</v>
      </c>
      <c r="E18">
        <v>6.7210802095929056E-2</v>
      </c>
      <c r="F18">
        <v>-3.9939571334151637E-2</v>
      </c>
      <c r="G18">
        <v>1.1739575137686899E-2</v>
      </c>
      <c r="H18">
        <v>0.23641187911232497</v>
      </c>
      <c r="I18">
        <v>1.797677630685163</v>
      </c>
      <c r="J18">
        <v>-0.55363406357672229</v>
      </c>
      <c r="K18">
        <v>0.1151382308486148</v>
      </c>
      <c r="L18">
        <v>-0.1301483951857379</v>
      </c>
      <c r="M18">
        <v>7.3278959545734984E-3</v>
      </c>
      <c r="N18">
        <v>0.1598491990633189</v>
      </c>
      <c r="O18">
        <v>7.8065288835657831E-2</v>
      </c>
      <c r="P18">
        <v>8.1125345966343701E-2</v>
      </c>
      <c r="Q18">
        <v>4.6126967458740502E-2</v>
      </c>
      <c r="R18">
        <v>-1.7786966090314249E-3</v>
      </c>
      <c r="S18">
        <v>9.9115931561739687E-2</v>
      </c>
    </row>
    <row r="19" spans="1:19" x14ac:dyDescent="0.2">
      <c r="A19" t="s">
        <v>21</v>
      </c>
      <c r="B19" t="s">
        <v>22</v>
      </c>
      <c r="C19" t="s">
        <v>5</v>
      </c>
      <c r="D19">
        <v>8.5137795275590608E-2</v>
      </c>
      <c r="E19">
        <v>0.27120181405895699</v>
      </c>
      <c r="F19">
        <v>0.24188369603995721</v>
      </c>
      <c r="G19">
        <v>-3.252513645504166E-2</v>
      </c>
      <c r="H19">
        <v>0.20241227158543612</v>
      </c>
      <c r="I19">
        <v>0.33914151516498481</v>
      </c>
      <c r="J19">
        <v>0.30798664896363503</v>
      </c>
      <c r="K19">
        <v>0.23278607631521447</v>
      </c>
      <c r="L19">
        <v>0.20970392573726948</v>
      </c>
      <c r="M19">
        <v>0.21812274054242098</v>
      </c>
      <c r="N19">
        <v>-3.1237849252735263E-3</v>
      </c>
      <c r="O19">
        <v>0.17722012711798427</v>
      </c>
      <c r="P19">
        <v>-3.2105447285285291E-2</v>
      </c>
      <c r="Q19">
        <v>3.8004487675291167E-2</v>
      </c>
      <c r="R19">
        <v>-0.19273413525401104</v>
      </c>
      <c r="S19">
        <v>0.17676067994849917</v>
      </c>
    </row>
    <row r="20" spans="1:19" x14ac:dyDescent="0.2">
      <c r="A20" t="s">
        <v>21</v>
      </c>
      <c r="B20" t="s">
        <v>22</v>
      </c>
      <c r="C20" t="s">
        <v>6</v>
      </c>
      <c r="D20">
        <v>0.14804696152994154</v>
      </c>
      <c r="E20">
        <v>0.26923076923076933</v>
      </c>
      <c r="F20">
        <v>0.2534711665146448</v>
      </c>
      <c r="G20">
        <v>0.1067998059508409</v>
      </c>
      <c r="H20">
        <v>0.47030440722044847</v>
      </c>
      <c r="I20">
        <v>0.56178438255365371</v>
      </c>
      <c r="J20">
        <v>0.29519816248751335</v>
      </c>
      <c r="K20">
        <v>0.2803785031808021</v>
      </c>
      <c r="L20">
        <v>-0.37173844024474345</v>
      </c>
      <c r="M20">
        <v>0.63181582928881019</v>
      </c>
      <c r="N20">
        <v>0.33019036507768701</v>
      </c>
      <c r="O20">
        <v>8.4628791598031258E-2</v>
      </c>
      <c r="P20">
        <v>-0.13686089733114418</v>
      </c>
      <c r="Q20">
        <v>-7.5824566333066099E-2</v>
      </c>
      <c r="R20">
        <v>-0.19588849109183906</v>
      </c>
      <c r="S20">
        <v>0.40473682294994467</v>
      </c>
    </row>
    <row r="21" spans="1:19" x14ac:dyDescent="0.2">
      <c r="A21" t="s">
        <v>23</v>
      </c>
      <c r="B21" t="s">
        <v>24</v>
      </c>
      <c r="C21" t="s">
        <v>5</v>
      </c>
      <c r="D21">
        <v>9.0571020983677988E-2</v>
      </c>
      <c r="E21">
        <v>6.8108203238602519E-2</v>
      </c>
      <c r="F21">
        <v>4.5309331232051601E-2</v>
      </c>
      <c r="G21">
        <v>7.0542967406736407E-2</v>
      </c>
      <c r="H21">
        <v>0.10511377542030764</v>
      </c>
      <c r="I21">
        <v>0.10184814155709078</v>
      </c>
      <c r="J21">
        <v>0.14074339552032644</v>
      </c>
      <c r="K21">
        <v>0.16307843805697375</v>
      </c>
      <c r="L21">
        <v>0.16856545785306218</v>
      </c>
      <c r="M21">
        <v>0.11353595635152505</v>
      </c>
      <c r="N21">
        <v>6.4011535418637161E-2</v>
      </c>
      <c r="O21">
        <v>8.5786131999087925E-2</v>
      </c>
      <c r="P21">
        <v>6.1550327286626891E-2</v>
      </c>
      <c r="Q21">
        <v>9.8098482160025535E-2</v>
      </c>
      <c r="R21">
        <v>0.11360518189951094</v>
      </c>
      <c r="S21">
        <v>9.8083902231239167E-2</v>
      </c>
    </row>
    <row r="22" spans="1:19" x14ac:dyDescent="0.2">
      <c r="A22" t="s">
        <v>23</v>
      </c>
      <c r="B22" t="s">
        <v>24</v>
      </c>
      <c r="C22" t="s">
        <v>6</v>
      </c>
      <c r="D22">
        <v>0.10063436995042788</v>
      </c>
      <c r="E22">
        <v>3.6421345432508169E-2</v>
      </c>
      <c r="F22">
        <v>8.0164187485738267E-2</v>
      </c>
      <c r="G22">
        <v>0.19808500728094292</v>
      </c>
      <c r="H22">
        <v>0.23217792348106805</v>
      </c>
      <c r="I22">
        <v>0.25806486409102786</v>
      </c>
      <c r="J22">
        <v>0.1499539862356192</v>
      </c>
      <c r="K22">
        <v>-1.7701805641473743E-2</v>
      </c>
      <c r="L22">
        <v>-0.18077487203001019</v>
      </c>
      <c r="M22">
        <v>0.31394477982503022</v>
      </c>
      <c r="N22">
        <v>0.14592933123605106</v>
      </c>
      <c r="O22">
        <v>5.3461406900286258E-2</v>
      </c>
      <c r="P22">
        <v>1.1243939051705565E-2</v>
      </c>
      <c r="Q22">
        <v>5.4935052577546287E-2</v>
      </c>
      <c r="R22">
        <v>8.5641820481659525E-2</v>
      </c>
      <c r="S22">
        <v>0.10808149061297605</v>
      </c>
    </row>
    <row r="23" spans="1:19" x14ac:dyDescent="0.2">
      <c r="A23" t="s">
        <v>25</v>
      </c>
      <c r="B23" t="s">
        <v>26</v>
      </c>
      <c r="C23" t="s">
        <v>5</v>
      </c>
      <c r="D23">
        <v>2.5271398428182619</v>
      </c>
      <c r="E23">
        <v>0.36393823531961766</v>
      </c>
      <c r="F23">
        <v>1.2995207160019828</v>
      </c>
      <c r="G23">
        <v>-6.346819403133583E-3</v>
      </c>
      <c r="H23">
        <v>0.72976130862961108</v>
      </c>
      <c r="I23">
        <v>6.8960082344237589E-2</v>
      </c>
      <c r="J23">
        <v>0.35109785784568909</v>
      </c>
      <c r="K23">
        <v>0.51311332289553224</v>
      </c>
      <c r="L23">
        <v>0.51276822320822069</v>
      </c>
      <c r="M23">
        <v>0.61465716784866742</v>
      </c>
      <c r="N23">
        <v>6.7655915987122672E-2</v>
      </c>
      <c r="O23">
        <v>0.10350251695608324</v>
      </c>
      <c r="P23">
        <v>-5.8594227500771048E-2</v>
      </c>
      <c r="Q23">
        <v>2.3100007035728204E-2</v>
      </c>
      <c r="R23">
        <v>0.35366241247586788</v>
      </c>
      <c r="S23">
        <v>0.1753507640989701</v>
      </c>
    </row>
    <row r="24" spans="1:19" x14ac:dyDescent="0.2">
      <c r="A24" t="s">
        <v>25</v>
      </c>
      <c r="B24" t="s">
        <v>26</v>
      </c>
      <c r="C24" t="s">
        <v>6</v>
      </c>
      <c r="D24">
        <v>7.0593705293276114</v>
      </c>
      <c r="E24">
        <v>1.2658797077009554</v>
      </c>
      <c r="F24">
        <v>0.16946297771220409</v>
      </c>
      <c r="G24">
        <v>0.61145163451232576</v>
      </c>
      <c r="H24">
        <v>1.1025534435633895</v>
      </c>
      <c r="I24">
        <v>0.29997264977543164</v>
      </c>
      <c r="J24">
        <v>0.11682391053069165</v>
      </c>
      <c r="K24">
        <v>0.40594859410587802</v>
      </c>
      <c r="L24">
        <v>0.80848544432229297</v>
      </c>
      <c r="M24">
        <v>0.68545954995449732</v>
      </c>
      <c r="N24">
        <v>-8.9352043960245972E-2</v>
      </c>
      <c r="O24">
        <v>0.27048889775477553</v>
      </c>
      <c r="P24">
        <v>5.0132258874459511E-2</v>
      </c>
      <c r="Q24">
        <v>2.1043500435365407E-3</v>
      </c>
      <c r="R24">
        <v>0.23293553179041129</v>
      </c>
      <c r="S24">
        <v>0.169882658517198</v>
      </c>
    </row>
    <row r="25" spans="1:19" x14ac:dyDescent="0.2">
      <c r="A25" t="s">
        <v>27</v>
      </c>
      <c r="B25" t="s">
        <v>26</v>
      </c>
      <c r="C25" t="s">
        <v>5</v>
      </c>
      <c r="D25">
        <v>0.16323146173892444</v>
      </c>
      <c r="E25">
        <v>0.24521384928716899</v>
      </c>
      <c r="F25">
        <v>7.7363428197579312E-2</v>
      </c>
      <c r="G25">
        <v>0.13405192044936998</v>
      </c>
      <c r="H25">
        <v>0.18875502008032144</v>
      </c>
      <c r="I25">
        <v>0.11801801801801801</v>
      </c>
      <c r="J25">
        <v>0.26450443190975015</v>
      </c>
      <c r="K25">
        <v>0.73347140353672136</v>
      </c>
      <c r="L25">
        <v>-5.2936311000827178E-2</v>
      </c>
      <c r="M25">
        <v>0.17045123726346442</v>
      </c>
      <c r="N25">
        <v>0.2931642001409443</v>
      </c>
      <c r="O25">
        <v>0.13460490463215252</v>
      </c>
      <c r="P25">
        <v>0.1755382268181048</v>
      </c>
      <c r="Q25">
        <v>6.4989064340135086E-2</v>
      </c>
      <c r="R25">
        <v>-8.8465618018099379E-2</v>
      </c>
      <c r="S25">
        <v>5.8478373895174719E-2</v>
      </c>
    </row>
    <row r="26" spans="1:19" x14ac:dyDescent="0.2">
      <c r="A26" t="s">
        <v>27</v>
      </c>
      <c r="B26" t="s">
        <v>26</v>
      </c>
      <c r="C26" t="s">
        <v>6</v>
      </c>
      <c r="D26">
        <v>0.18045454545454534</v>
      </c>
      <c r="E26">
        <v>0.2187139006546015</v>
      </c>
      <c r="F26">
        <v>9.1627172195892587E-2</v>
      </c>
      <c r="G26">
        <v>0.18335745296671482</v>
      </c>
      <c r="H26">
        <v>0.11850311850311865</v>
      </c>
      <c r="I26">
        <v>0.23146730811283608</v>
      </c>
      <c r="J26">
        <v>0.19426440557577915</v>
      </c>
      <c r="K26">
        <v>0.64017545163928335</v>
      </c>
      <c r="L26">
        <v>-0.1669839543105793</v>
      </c>
      <c r="M26">
        <v>0.26161715094134291</v>
      </c>
      <c r="N26">
        <v>0.34520831536271895</v>
      </c>
      <c r="O26">
        <v>0.108368066688041</v>
      </c>
      <c r="P26">
        <v>7.78131327740815E-2</v>
      </c>
      <c r="Q26">
        <v>4.9624261943102627E-2</v>
      </c>
      <c r="R26">
        <v>-0.1089007645299036</v>
      </c>
      <c r="S26">
        <v>7.4576757532281102E-2</v>
      </c>
    </row>
    <row r="27" spans="1:19" x14ac:dyDescent="0.2">
      <c r="A27" t="s">
        <v>28</v>
      </c>
      <c r="B27" t="s">
        <v>29</v>
      </c>
      <c r="C27" t="s">
        <v>5</v>
      </c>
      <c r="D27">
        <v>-0.11333229578666608</v>
      </c>
      <c r="E27">
        <v>-2.1305055713931098E-2</v>
      </c>
      <c r="F27">
        <v>0.57579205808322864</v>
      </c>
      <c r="G27">
        <v>0.90312553963046094</v>
      </c>
      <c r="H27">
        <v>0.25707739769530896</v>
      </c>
      <c r="I27">
        <v>0.5654008369601059</v>
      </c>
      <c r="J27">
        <v>0.29262099579983392</v>
      </c>
      <c r="K27">
        <v>0.42631382242612564</v>
      </c>
      <c r="L27">
        <v>0.60715749338811176</v>
      </c>
      <c r="M27">
        <v>-0.10987323882891092</v>
      </c>
      <c r="N27">
        <v>9.9395952008321492E-2</v>
      </c>
      <c r="O27">
        <v>0.45409173341120296</v>
      </c>
      <c r="P27">
        <v>-0.18556465046086768</v>
      </c>
      <c r="Q27">
        <v>-8.998196149445864E-2</v>
      </c>
      <c r="R27">
        <v>-6.5649481106592411E-2</v>
      </c>
      <c r="S27">
        <v>-0.281196130571151</v>
      </c>
    </row>
    <row r="28" spans="1:19" x14ac:dyDescent="0.2">
      <c r="A28" t="s">
        <v>28</v>
      </c>
      <c r="B28" t="s">
        <v>29</v>
      </c>
      <c r="C28" t="s">
        <v>6</v>
      </c>
      <c r="D28">
        <v>1.1169299649003277</v>
      </c>
      <c r="E28">
        <v>0.19104022988505756</v>
      </c>
      <c r="F28">
        <v>0.13674900236922219</v>
      </c>
      <c r="G28">
        <v>0.64173893480374056</v>
      </c>
      <c r="H28">
        <v>0.82306842054232265</v>
      </c>
      <c r="I28">
        <v>0.49180712656246778</v>
      </c>
      <c r="J28">
        <v>9.7348994405175485E-2</v>
      </c>
      <c r="K28">
        <v>0.32196301882673201</v>
      </c>
      <c r="L28">
        <v>-0.22403241904904211</v>
      </c>
      <c r="M28">
        <v>-9.1701022808705915E-2</v>
      </c>
      <c r="N28">
        <v>0.32455573888702138</v>
      </c>
      <c r="O28">
        <v>0.12133331086953174</v>
      </c>
      <c r="P28">
        <v>-0.16330903274475614</v>
      </c>
      <c r="Q28">
        <v>-0.10140049420404526</v>
      </c>
      <c r="R28">
        <v>-0.25510513779885707</v>
      </c>
      <c r="S28">
        <v>-8.4933168268411213E-2</v>
      </c>
    </row>
    <row r="29" spans="1:19" x14ac:dyDescent="0.2">
      <c r="A29" t="s">
        <v>30</v>
      </c>
      <c r="B29" t="s">
        <v>31</v>
      </c>
      <c r="C29" t="s">
        <v>5</v>
      </c>
      <c r="D29">
        <v>0.31300921426171774</v>
      </c>
      <c r="E29">
        <v>-7.0247962132331754E-2</v>
      </c>
      <c r="F29">
        <v>-0.15714864913124668</v>
      </c>
      <c r="G29">
        <v>6.5899008025522149E-2</v>
      </c>
      <c r="H29">
        <v>0.21142028714399289</v>
      </c>
      <c r="I29">
        <v>8.299071950833467E-2</v>
      </c>
      <c r="J29">
        <v>3.0040734558786211E-2</v>
      </c>
      <c r="K29">
        <v>0.13733493792030649</v>
      </c>
      <c r="L29">
        <v>-1.3598135391056847E-2</v>
      </c>
      <c r="M29">
        <v>0.26634590766212496</v>
      </c>
      <c r="N29">
        <v>0.38556145792163771</v>
      </c>
      <c r="O29">
        <v>9.7839415827406531E-2</v>
      </c>
      <c r="P29">
        <v>-1.1927581767170193E-2</v>
      </c>
      <c r="Q29">
        <v>-0.14163071695614843</v>
      </c>
      <c r="R29">
        <v>-3.5506556109516169E-2</v>
      </c>
      <c r="S29">
        <v>8.2018850250237127E-2</v>
      </c>
    </row>
    <row r="30" spans="1:19" x14ac:dyDescent="0.2">
      <c r="A30" t="s">
        <v>30</v>
      </c>
      <c r="B30" t="s">
        <v>31</v>
      </c>
      <c r="C30" t="s">
        <v>6</v>
      </c>
      <c r="D30">
        <v>-2.8128565963176363E-2</v>
      </c>
      <c r="E30">
        <v>-7.1343609144279049E-2</v>
      </c>
      <c r="F30">
        <v>4.8527432358413166E-3</v>
      </c>
      <c r="G30">
        <v>4.2602731220575736E-2</v>
      </c>
      <c r="H30">
        <v>0.25600037132853298</v>
      </c>
      <c r="I30">
        <v>0.10348434169433081</v>
      </c>
      <c r="J30">
        <v>3.4075542850499151E-2</v>
      </c>
      <c r="K30">
        <v>0.26986267635971661</v>
      </c>
      <c r="L30">
        <v>-0.18909605707826604</v>
      </c>
      <c r="M30">
        <v>8.8323800130907168E-2</v>
      </c>
      <c r="N30">
        <v>0.35560628853933185</v>
      </c>
      <c r="O30">
        <v>6.1100014238677211E-2</v>
      </c>
      <c r="P30">
        <v>-6.1775707594731435E-3</v>
      </c>
      <c r="Q30">
        <v>-9.6132230017983947E-2</v>
      </c>
      <c r="R30">
        <v>-0.20385094499180498</v>
      </c>
      <c r="S30">
        <v>0.15703572255799733</v>
      </c>
    </row>
    <row r="31" spans="1:19" x14ac:dyDescent="0.2">
      <c r="A31" t="s">
        <v>32</v>
      </c>
      <c r="B31" t="s">
        <v>33</v>
      </c>
      <c r="C31" t="s">
        <v>5</v>
      </c>
      <c r="D31">
        <v>0.24729003359462479</v>
      </c>
      <c r="E31">
        <v>3.9073287665083709E-2</v>
      </c>
      <c r="F31">
        <v>0.20559709197987461</v>
      </c>
      <c r="G31">
        <v>4.9344979104837108E-2</v>
      </c>
      <c r="H31">
        <v>0.23476419765734385</v>
      </c>
      <c r="I31">
        <v>0.58827466424762687</v>
      </c>
      <c r="J31">
        <v>-0.20345753479997633</v>
      </c>
      <c r="K31">
        <v>0.41302990556138525</v>
      </c>
      <c r="L31">
        <v>0.62142367821597444</v>
      </c>
      <c r="M31">
        <v>0.53601450312485099</v>
      </c>
      <c r="N31">
        <v>-9.9663316395621954E-2</v>
      </c>
      <c r="O31">
        <v>0.42711366239357523</v>
      </c>
      <c r="P31">
        <v>4.2860527066422405E-2</v>
      </c>
      <c r="Q31">
        <v>0.29540231163923153</v>
      </c>
      <c r="R31">
        <v>0.20301510407861509</v>
      </c>
      <c r="S31">
        <v>-5.7006492492358458E-2</v>
      </c>
    </row>
    <row r="32" spans="1:19" x14ac:dyDescent="0.2">
      <c r="A32" t="s">
        <v>32</v>
      </c>
      <c r="B32" t="s">
        <v>33</v>
      </c>
      <c r="C32" t="s">
        <v>6</v>
      </c>
      <c r="D32">
        <v>0.20618227285357058</v>
      </c>
      <c r="E32">
        <v>1.0025224312090335E-2</v>
      </c>
      <c r="F32">
        <v>8.6391595983186534E-2</v>
      </c>
      <c r="G32">
        <v>7.8412087266131497E-2</v>
      </c>
      <c r="H32">
        <v>0.58801136490836337</v>
      </c>
      <c r="I32">
        <v>0.46967783852698164</v>
      </c>
      <c r="J32">
        <v>9.2812011260556757E-2</v>
      </c>
      <c r="K32">
        <v>0.27916719141774393</v>
      </c>
      <c r="L32">
        <v>9.2697064164838403E-2</v>
      </c>
      <c r="M32">
        <v>0.16251238911232518</v>
      </c>
      <c r="N32">
        <v>0.60278014604163299</v>
      </c>
      <c r="O32">
        <v>0.32568113701050444</v>
      </c>
      <c r="P32">
        <v>-5.5569280732559692E-2</v>
      </c>
      <c r="Q32">
        <v>0.39878814408374608</v>
      </c>
      <c r="R32">
        <v>-1.8614300534158478E-2</v>
      </c>
      <c r="S32">
        <v>0.1496217133533958</v>
      </c>
    </row>
    <row r="33" spans="1:19" x14ac:dyDescent="0.2">
      <c r="A33" t="s">
        <v>34</v>
      </c>
      <c r="B33" t="s">
        <v>35</v>
      </c>
      <c r="C33" t="s">
        <v>5</v>
      </c>
      <c r="D33" t="e">
        <v>#VALUE!</v>
      </c>
      <c r="E33" t="e">
        <v>#VALUE!</v>
      </c>
      <c r="F33" t="e">
        <v>#VALUE!</v>
      </c>
      <c r="G33" t="e">
        <v>#VALUE!</v>
      </c>
      <c r="H33">
        <v>-4.5327363987353729E-2</v>
      </c>
      <c r="I33">
        <v>3.5097845010944914E-2</v>
      </c>
      <c r="J33">
        <v>6.8548627313822719E-2</v>
      </c>
      <c r="K33">
        <v>0.74889834651454146</v>
      </c>
      <c r="L33">
        <v>-0.14441713831363512</v>
      </c>
      <c r="M33">
        <v>4.4509224820344709E-2</v>
      </c>
      <c r="N33">
        <v>0.17311684512121261</v>
      </c>
      <c r="O33">
        <v>0.15689845020947668</v>
      </c>
      <c r="P33">
        <v>0.20360258506089599</v>
      </c>
      <c r="Q33">
        <v>-0.14633709595428621</v>
      </c>
      <c r="R33">
        <v>-7.8709447816968245E-2</v>
      </c>
      <c r="S33">
        <v>0.14153608786786195</v>
      </c>
    </row>
    <row r="34" spans="1:19" x14ac:dyDescent="0.2">
      <c r="A34" t="s">
        <v>34</v>
      </c>
      <c r="B34" t="s">
        <v>35</v>
      </c>
      <c r="C34" t="s">
        <v>6</v>
      </c>
      <c r="D34" t="e">
        <v>#VALUE!</v>
      </c>
      <c r="E34" t="e">
        <v>#VALUE!</v>
      </c>
      <c r="F34" t="e">
        <v>#VALUE!</v>
      </c>
      <c r="G34" t="e">
        <v>#VALUE!</v>
      </c>
      <c r="H34">
        <v>0.65783564084014434</v>
      </c>
      <c r="I34">
        <v>0.1794587213500988</v>
      </c>
      <c r="J34">
        <v>3.0688413212804345E-2</v>
      </c>
      <c r="K34">
        <v>0.47264385314781732</v>
      </c>
      <c r="L34">
        <v>-0.31876097291836636</v>
      </c>
      <c r="M34">
        <v>0.21946574403603572</v>
      </c>
      <c r="N34">
        <v>0.42125574355848144</v>
      </c>
      <c r="O34">
        <v>0.14235623836382366</v>
      </c>
      <c r="P34">
        <v>-3.375297460871348E-2</v>
      </c>
      <c r="Q34">
        <v>-9.5582089705349413E-2</v>
      </c>
      <c r="R34">
        <v>-0.20531461094820611</v>
      </c>
      <c r="S34">
        <v>0.24344293696130323</v>
      </c>
    </row>
    <row r="35" spans="1:19" x14ac:dyDescent="0.2">
      <c r="A35" t="s">
        <v>36</v>
      </c>
      <c r="B35" t="s">
        <v>37</v>
      </c>
      <c r="C35" t="s">
        <v>5</v>
      </c>
      <c r="D35">
        <v>0.20092870643539826</v>
      </c>
      <c r="E35">
        <v>0.64038743271433496</v>
      </c>
      <c r="F35">
        <v>0.22043152531836821</v>
      </c>
      <c r="G35">
        <v>0.18178465342843392</v>
      </c>
      <c r="H35">
        <v>0.51292054535111176</v>
      </c>
      <c r="I35">
        <v>0.25502385890199974</v>
      </c>
      <c r="J35">
        <v>9.3297396985490527E-2</v>
      </c>
      <c r="K35">
        <v>0.34208257939452563</v>
      </c>
      <c r="L35">
        <v>-2.2469842979868652E-2</v>
      </c>
      <c r="M35">
        <v>0.13249332331877645</v>
      </c>
      <c r="N35">
        <v>0.29671097392310064</v>
      </c>
      <c r="O35">
        <v>-0.12652509602755771</v>
      </c>
      <c r="P35">
        <v>0.36168335809463703</v>
      </c>
      <c r="Q35">
        <v>0.1807744278718903</v>
      </c>
      <c r="R35">
        <v>0.16087472057725621</v>
      </c>
      <c r="S35">
        <v>0.1638841745892774</v>
      </c>
    </row>
    <row r="36" spans="1:19" x14ac:dyDescent="0.2">
      <c r="A36" t="s">
        <v>36</v>
      </c>
      <c r="B36" t="s">
        <v>37</v>
      </c>
      <c r="C36" t="s">
        <v>6</v>
      </c>
      <c r="D36">
        <v>-9.4392417683093047E-2</v>
      </c>
      <c r="E36">
        <v>0.58327640320838214</v>
      </c>
      <c r="F36">
        <v>0.26253057826539683</v>
      </c>
      <c r="G36">
        <v>0.32240014156857028</v>
      </c>
      <c r="H36">
        <v>0.43043489574142102</v>
      </c>
      <c r="I36">
        <v>0.21231750101212832</v>
      </c>
      <c r="J36">
        <v>0.35511529758286042</v>
      </c>
      <c r="K36">
        <v>2.7876983721950771E-2</v>
      </c>
      <c r="L36">
        <v>-1.051410680594664E-2</v>
      </c>
      <c r="M36">
        <v>0.24550928474988862</v>
      </c>
      <c r="N36">
        <v>0.14676652464028672</v>
      </c>
      <c r="O36">
        <v>-0.15610963345754172</v>
      </c>
      <c r="P36">
        <v>0.30614370507110822</v>
      </c>
      <c r="Q36">
        <v>0.14703489699835215</v>
      </c>
      <c r="R36">
        <v>7.475364570605729E-2</v>
      </c>
      <c r="S36">
        <v>0.17402188212542757</v>
      </c>
    </row>
    <row r="37" spans="1:19" x14ac:dyDescent="0.2">
      <c r="A37" t="s">
        <v>38</v>
      </c>
      <c r="B37" t="s">
        <v>39</v>
      </c>
      <c r="C37" t="s">
        <v>5</v>
      </c>
      <c r="D37" t="e">
        <v>#VALUE!</v>
      </c>
      <c r="E37" t="e">
        <v>#VALUE!</v>
      </c>
      <c r="F37">
        <v>0.2705611593948628</v>
      </c>
      <c r="G37">
        <v>0.30960755087867486</v>
      </c>
      <c r="H37">
        <v>0.30241459674280652</v>
      </c>
      <c r="I37">
        <v>0.20377431047281269</v>
      </c>
      <c r="J37">
        <v>0.50625655226980526</v>
      </c>
      <c r="K37">
        <v>0.42656614418086697</v>
      </c>
      <c r="L37">
        <v>-8.1360528687404218E-2</v>
      </c>
      <c r="M37">
        <v>0.22821565640876626</v>
      </c>
      <c r="N37">
        <v>0.22322690815027568</v>
      </c>
      <c r="O37">
        <v>0.13322225753555136</v>
      </c>
      <c r="P37">
        <v>4.9273151743644224E-2</v>
      </c>
      <c r="Q37">
        <v>0.21813982689743819</v>
      </c>
      <c r="R37">
        <v>4.571405086586549E-2</v>
      </c>
      <c r="S37">
        <v>0.10908558077587972</v>
      </c>
    </row>
    <row r="38" spans="1:19" x14ac:dyDescent="0.2">
      <c r="A38" t="s">
        <v>38</v>
      </c>
      <c r="B38" t="s">
        <v>39</v>
      </c>
      <c r="C38" t="s">
        <v>6</v>
      </c>
      <c r="D38">
        <v>0.46761703625483969</v>
      </c>
      <c r="E38">
        <v>1.6686653075908477E-2</v>
      </c>
      <c r="F38">
        <v>0.37906146977819455</v>
      </c>
      <c r="G38">
        <v>0.23258344031632178</v>
      </c>
      <c r="H38">
        <v>0.47921031029273703</v>
      </c>
      <c r="I38">
        <v>0.3153283445699348</v>
      </c>
      <c r="J38">
        <v>0.32163398559943113</v>
      </c>
      <c r="K38">
        <v>0.22572773353424636</v>
      </c>
      <c r="L38">
        <v>-0.17092700676736144</v>
      </c>
      <c r="M38">
        <v>0.38702088850567912</v>
      </c>
      <c r="N38">
        <v>0.46235129651405205</v>
      </c>
      <c r="O38">
        <v>6.9646335843483995E-2</v>
      </c>
      <c r="P38">
        <v>9.0696536149647247E-2</v>
      </c>
      <c r="Q38">
        <v>5.7065962962385398E-2</v>
      </c>
      <c r="R38">
        <v>-0.16593816972920605</v>
      </c>
      <c r="S38">
        <v>0.18050300512719092</v>
      </c>
    </row>
    <row r="39" spans="1:19" x14ac:dyDescent="0.2">
      <c r="A39" t="s">
        <v>40</v>
      </c>
      <c r="B39" t="s">
        <v>41</v>
      </c>
      <c r="C39" t="s">
        <v>5</v>
      </c>
      <c r="D39">
        <v>8.6052009456264733E-2</v>
      </c>
      <c r="E39">
        <v>5.6160208968219417E-2</v>
      </c>
      <c r="F39">
        <v>8.8417147568013055E-2</v>
      </c>
      <c r="G39">
        <v>0.1344442340465821</v>
      </c>
      <c r="H39">
        <v>0.10749457519612755</v>
      </c>
      <c r="I39">
        <v>0.41748304446119061</v>
      </c>
      <c r="J39">
        <v>4.29558745348219E-2</v>
      </c>
      <c r="K39">
        <v>0.63207258640024477</v>
      </c>
      <c r="L39">
        <v>-0.19620213629833219</v>
      </c>
      <c r="M39">
        <v>0.15060615480261103</v>
      </c>
      <c r="N39">
        <v>0.12245035796298803</v>
      </c>
      <c r="O39">
        <v>0.11131837053974375</v>
      </c>
      <c r="P39">
        <v>1.3319616654935224E-2</v>
      </c>
      <c r="Q39">
        <v>0.17777184076943636</v>
      </c>
      <c r="R39">
        <v>-3.8744215588422226E-2</v>
      </c>
      <c r="S39">
        <v>2.2748725693789072E-2</v>
      </c>
    </row>
    <row r="40" spans="1:19" x14ac:dyDescent="0.2">
      <c r="A40" t="s">
        <v>40</v>
      </c>
      <c r="B40" t="s">
        <v>41</v>
      </c>
      <c r="C40" t="s">
        <v>6</v>
      </c>
      <c r="D40">
        <v>-2.8777890466531481E-2</v>
      </c>
      <c r="E40">
        <v>-7.4141756950789672E-2</v>
      </c>
      <c r="F40">
        <v>9.2485549132947931E-2</v>
      </c>
      <c r="G40">
        <v>0.27526132404181186</v>
      </c>
      <c r="H40">
        <v>0.70532280914794587</v>
      </c>
      <c r="I40">
        <v>0.11583194873012094</v>
      </c>
      <c r="J40">
        <v>0.16937885556264637</v>
      </c>
      <c r="K40">
        <v>9.118195461367043E-2</v>
      </c>
      <c r="L40">
        <v>-0.11807118446278229</v>
      </c>
      <c r="M40">
        <v>0.1050990028826615</v>
      </c>
      <c r="N40">
        <v>0.32674791533033987</v>
      </c>
      <c r="O40">
        <v>0.15387094694772119</v>
      </c>
      <c r="P40">
        <v>8.8826815642459485E-3</v>
      </c>
      <c r="Q40">
        <v>-4.6043524004651525E-2</v>
      </c>
      <c r="R40">
        <v>-0.31676099259904217</v>
      </c>
      <c r="S40">
        <v>0.15165031222123104</v>
      </c>
    </row>
    <row r="41" spans="1:19" x14ac:dyDescent="0.2">
      <c r="A41" t="s">
        <v>42</v>
      </c>
      <c r="B41" t="s">
        <v>43</v>
      </c>
      <c r="C41" t="s">
        <v>5</v>
      </c>
      <c r="D41">
        <v>0.45466297322252996</v>
      </c>
      <c r="E41">
        <v>0.39304303668909496</v>
      </c>
      <c r="F41">
        <v>0.31914699717488371</v>
      </c>
      <c r="G41">
        <v>0.26044905008635588</v>
      </c>
      <c r="H41">
        <v>-1.3757193751712865E-2</v>
      </c>
      <c r="I41">
        <v>0.25002778704012441</v>
      </c>
      <c r="J41">
        <v>0.27715289201084792</v>
      </c>
      <c r="K41">
        <v>0.51543843770668707</v>
      </c>
      <c r="L41">
        <v>5.5427941379152017E-2</v>
      </c>
      <c r="M41">
        <v>0.10022417132783416</v>
      </c>
      <c r="N41">
        <v>-0.53778287703750594</v>
      </c>
      <c r="O41">
        <v>0.96773089103826082</v>
      </c>
      <c r="P41">
        <v>0.26436556614032802</v>
      </c>
      <c r="Q41">
        <v>-0.24005298195517186</v>
      </c>
      <c r="R41">
        <v>1.4441577255647728E-2</v>
      </c>
      <c r="S41">
        <v>8.2582113530881837E-2</v>
      </c>
    </row>
    <row r="42" spans="1:19" x14ac:dyDescent="0.2">
      <c r="A42" t="s">
        <v>42</v>
      </c>
      <c r="B42" t="s">
        <v>43</v>
      </c>
      <c r="C42" t="s">
        <v>6</v>
      </c>
      <c r="D42">
        <v>-3.4740061162079595E-2</v>
      </c>
      <c r="E42">
        <v>0.62843746039792159</v>
      </c>
      <c r="F42">
        <v>0.29291828793774327</v>
      </c>
      <c r="G42">
        <v>0.40074635849283718</v>
      </c>
      <c r="H42">
        <v>0.60764008250257817</v>
      </c>
      <c r="I42">
        <v>0.21500547937882566</v>
      </c>
      <c r="J42">
        <v>0.16793893129770993</v>
      </c>
      <c r="K42">
        <v>0.37305758038085557</v>
      </c>
      <c r="L42">
        <v>-0.42678025158785687</v>
      </c>
      <c r="M42">
        <v>0.47188053415019376</v>
      </c>
      <c r="N42">
        <v>-0.72987122788761705</v>
      </c>
      <c r="O42">
        <v>3.4970506801492713</v>
      </c>
      <c r="P42">
        <v>-0.26704499826003159</v>
      </c>
      <c r="Q42">
        <v>-0.6093093751141303</v>
      </c>
      <c r="R42">
        <v>-0.39845758354755789</v>
      </c>
      <c r="S42">
        <v>0.79595959595959609</v>
      </c>
    </row>
    <row r="43" spans="1:19" x14ac:dyDescent="0.2">
      <c r="A43" t="s">
        <v>44</v>
      </c>
      <c r="B43" t="s">
        <v>45</v>
      </c>
      <c r="C43" t="s">
        <v>5</v>
      </c>
      <c r="D43" t="e">
        <v>#VALUE!</v>
      </c>
      <c r="E43" t="e">
        <v>#VALUE!</v>
      </c>
      <c r="F43" t="e">
        <v>#VALUE!</v>
      </c>
      <c r="G43" t="e">
        <v>#VALUE!</v>
      </c>
      <c r="H43">
        <v>0.11152712126175887</v>
      </c>
      <c r="I43">
        <v>0.20292330827067664</v>
      </c>
      <c r="J43">
        <v>0.1047823347634335</v>
      </c>
      <c r="K43">
        <v>0.11223810881638085</v>
      </c>
      <c r="L43">
        <v>-7.2259592494475861E-2</v>
      </c>
      <c r="M43">
        <v>0.1799396443578879</v>
      </c>
      <c r="N43">
        <v>0.20433449192394187</v>
      </c>
      <c r="O43">
        <v>0.32713938241576446</v>
      </c>
      <c r="P43">
        <v>1.5783010354547908E-2</v>
      </c>
      <c r="Q43">
        <v>9.6995480169069989E-2</v>
      </c>
      <c r="R43">
        <v>-2.6236474752872135E-3</v>
      </c>
      <c r="S43">
        <v>2.4859421530322508E-2</v>
      </c>
    </row>
    <row r="44" spans="1:19" x14ac:dyDescent="0.2">
      <c r="A44" t="s">
        <v>44</v>
      </c>
      <c r="B44" t="s">
        <v>45</v>
      </c>
      <c r="C44" t="s">
        <v>6</v>
      </c>
      <c r="D44">
        <v>0.10870962180461745</v>
      </c>
      <c r="E44">
        <v>0.53481106603146766</v>
      </c>
      <c r="F44">
        <v>0.10235698298809073</v>
      </c>
      <c r="G44">
        <v>8.9652752247585218E-2</v>
      </c>
      <c r="H44">
        <v>8.5957029153311826E-2</v>
      </c>
      <c r="I44">
        <v>0.56445235270858052</v>
      </c>
      <c r="J44">
        <v>-7.2908956328645427E-2</v>
      </c>
      <c r="K44">
        <v>-4.1818801421547582E-3</v>
      </c>
      <c r="L44">
        <v>-2.9904522588498666E-2</v>
      </c>
      <c r="M44">
        <v>0.32035336686253357</v>
      </c>
      <c r="N44">
        <v>0.236871333534349</v>
      </c>
      <c r="O44">
        <v>0.43678717784141391</v>
      </c>
      <c r="P44">
        <v>-9.224008882951644E-2</v>
      </c>
      <c r="Q44">
        <v>3.1798383109001593E-3</v>
      </c>
      <c r="R44">
        <v>7.8027013704962428E-2</v>
      </c>
      <c r="S44">
        <v>1.6780028484481242E-2</v>
      </c>
    </row>
    <row r="45" spans="1:19" x14ac:dyDescent="0.2">
      <c r="A45" t="s">
        <v>46</v>
      </c>
      <c r="B45" t="s">
        <v>47</v>
      </c>
      <c r="C45" t="s">
        <v>5</v>
      </c>
      <c r="D45">
        <v>0.1587128830001184</v>
      </c>
      <c r="E45">
        <v>0.12404998672738034</v>
      </c>
      <c r="F45">
        <v>0.11857266644988665</v>
      </c>
      <c r="G45">
        <v>0.22204033110679114</v>
      </c>
      <c r="H45">
        <v>1.6109505299179316E-2</v>
      </c>
      <c r="I45">
        <v>0.37971244982650992</v>
      </c>
      <c r="J45">
        <v>0.65860384255169102</v>
      </c>
      <c r="K45">
        <v>0.40982602170313664</v>
      </c>
      <c r="L45">
        <v>-5.2758785360961236E-2</v>
      </c>
      <c r="M45">
        <v>0.31843081703136561</v>
      </c>
      <c r="N45">
        <v>0.62205483520710492</v>
      </c>
      <c r="O45">
        <v>0.29935001520900384</v>
      </c>
      <c r="P45">
        <v>0.18415196035548956</v>
      </c>
      <c r="Q45">
        <v>0.10793715618673645</v>
      </c>
      <c r="R45">
        <v>5.1660691610195949E-3</v>
      </c>
      <c r="S45">
        <v>4.2303417843156547E-2</v>
      </c>
    </row>
    <row r="46" spans="1:19" x14ac:dyDescent="0.2">
      <c r="A46" t="s">
        <v>46</v>
      </c>
      <c r="B46" t="s">
        <v>47</v>
      </c>
      <c r="C46" t="s">
        <v>6</v>
      </c>
      <c r="D46">
        <v>0.22226490910539679</v>
      </c>
      <c r="E46">
        <v>0.11071038582161996</v>
      </c>
      <c r="F46">
        <v>0.1610715041851048</v>
      </c>
      <c r="G46">
        <v>0.28746786353919929</v>
      </c>
      <c r="H46">
        <v>0.17493020040302151</v>
      </c>
      <c r="I46">
        <v>0.62367608831090726</v>
      </c>
      <c r="J46">
        <v>0.38229577847854684</v>
      </c>
      <c r="K46">
        <v>0.15415192537685668</v>
      </c>
      <c r="L46">
        <v>-8.1264484857420535E-2</v>
      </c>
      <c r="M46">
        <v>0.5657965211565118</v>
      </c>
      <c r="N46">
        <v>0.43113235829186686</v>
      </c>
      <c r="O46">
        <v>0.11360593697336986</v>
      </c>
      <c r="P46">
        <v>0.20251926689727187</v>
      </c>
      <c r="Q46">
        <v>2.3064687079998286E-2</v>
      </c>
      <c r="R46">
        <v>1.0555382761676E-2</v>
      </c>
      <c r="S46">
        <v>9.9952927727249855E-2</v>
      </c>
    </row>
    <row r="47" spans="1:19" x14ac:dyDescent="0.2">
      <c r="A47" t="s">
        <v>48</v>
      </c>
      <c r="B47" t="s">
        <v>49</v>
      </c>
      <c r="C47" t="s">
        <v>5</v>
      </c>
      <c r="D47">
        <v>0.47077281692666323</v>
      </c>
      <c r="E47">
        <v>-0.12496230027111943</v>
      </c>
      <c r="F47">
        <v>0.40542609116911349</v>
      </c>
      <c r="G47">
        <v>2.9127333314543421E-2</v>
      </c>
      <c r="H47">
        <v>0.33967530738201618</v>
      </c>
      <c r="I47">
        <v>-0.1661279775059385</v>
      </c>
      <c r="J47">
        <v>0.68127206787818662</v>
      </c>
      <c r="K47">
        <v>-5.6619234516530718E-2</v>
      </c>
      <c r="L47">
        <v>0.21673944756870203</v>
      </c>
      <c r="M47">
        <v>0.34864669634631884</v>
      </c>
      <c r="N47">
        <v>0.19522405260109815</v>
      </c>
      <c r="O47">
        <v>-7.366687148080435E-2</v>
      </c>
      <c r="P47">
        <v>6.1974479290533249E-2</v>
      </c>
      <c r="Q47">
        <v>2.3238913563986699E-3</v>
      </c>
      <c r="R47">
        <v>-6.2667115845887189E-2</v>
      </c>
      <c r="S47">
        <v>0.20153818936861603</v>
      </c>
    </row>
    <row r="48" spans="1:19" x14ac:dyDescent="0.2">
      <c r="A48" t="s">
        <v>48</v>
      </c>
      <c r="B48" t="s">
        <v>49</v>
      </c>
      <c r="C48" t="s">
        <v>6</v>
      </c>
      <c r="D48">
        <v>0.13132445774904133</v>
      </c>
      <c r="E48">
        <v>4.4736739084401199E-2</v>
      </c>
      <c r="F48">
        <v>0.1900489983380505</v>
      </c>
      <c r="G48">
        <v>0.47680289627006472</v>
      </c>
      <c r="H48">
        <v>0.2959111481542504</v>
      </c>
      <c r="I48">
        <v>0.12941102785007025</v>
      </c>
      <c r="J48">
        <v>-7.0465349614364764E-2</v>
      </c>
      <c r="K48">
        <v>0.40007675669996046</v>
      </c>
      <c r="L48">
        <v>-0.43086233726983475</v>
      </c>
      <c r="M48">
        <v>0.53980665803673911</v>
      </c>
      <c r="N48">
        <v>0.63956460986260955</v>
      </c>
      <c r="O48">
        <v>-7.790019568865271E-2</v>
      </c>
      <c r="P48">
        <v>-0.1408052807764637</v>
      </c>
      <c r="Q48">
        <v>-1.6342641581958989E-2</v>
      </c>
      <c r="R48">
        <v>-6.3087396072748075E-2</v>
      </c>
      <c r="S48">
        <v>0.25443134126313921</v>
      </c>
    </row>
    <row r="49" spans="1:19" x14ac:dyDescent="0.2">
      <c r="A49" t="s">
        <v>50</v>
      </c>
      <c r="B49" t="s">
        <v>51</v>
      </c>
      <c r="C49" t="s">
        <v>5</v>
      </c>
      <c r="D49">
        <v>7.8838292930528575E-2</v>
      </c>
      <c r="E49">
        <v>5.1670058520523532E-2</v>
      </c>
      <c r="F49">
        <v>6.8026201191319649E-2</v>
      </c>
      <c r="G49">
        <v>3.1723452568869402E-2</v>
      </c>
      <c r="H49">
        <v>3.6315117320778419E-2</v>
      </c>
      <c r="I49">
        <v>6.8541291907156424E-2</v>
      </c>
      <c r="J49">
        <v>6.4370797089807502E-2</v>
      </c>
      <c r="K49">
        <v>9.3991034097598528E-2</v>
      </c>
      <c r="L49">
        <v>7.8657365979036109E-2</v>
      </c>
      <c r="M49">
        <v>4.3604186367353193E-2</v>
      </c>
      <c r="N49">
        <v>5.1294397800793111E-2</v>
      </c>
      <c r="O49">
        <v>4.3012274945454017E-2</v>
      </c>
      <c r="P49">
        <v>6.1820243199437817E-2</v>
      </c>
      <c r="Q49">
        <v>6.5362155593887791E-2</v>
      </c>
      <c r="R49">
        <v>3.4202578586033559E-2</v>
      </c>
      <c r="S49">
        <v>3.038050013581009E-2</v>
      </c>
    </row>
    <row r="50" spans="1:19" x14ac:dyDescent="0.2">
      <c r="A50" t="s">
        <v>50</v>
      </c>
      <c r="B50" t="s">
        <v>51</v>
      </c>
      <c r="C50" t="s">
        <v>6</v>
      </c>
      <c r="D50">
        <v>3.3795924831695891E-2</v>
      </c>
      <c r="E50">
        <v>-3.6807196750378003E-2</v>
      </c>
      <c r="F50">
        <v>2.7980525320475041E-2</v>
      </c>
      <c r="G50">
        <v>0.11614773420221526</v>
      </c>
      <c r="H50">
        <v>0.13256669208093969</v>
      </c>
      <c r="I50">
        <v>0.14379003792521872</v>
      </c>
      <c r="J50">
        <v>4.3847529002977496E-2</v>
      </c>
      <c r="K50">
        <v>0.12736030392799785</v>
      </c>
      <c r="L50">
        <v>-0.100437954252168</v>
      </c>
      <c r="M50">
        <v>5.9016215541231681E-2</v>
      </c>
      <c r="N50">
        <v>0.10131775192574266</v>
      </c>
      <c r="O50">
        <v>5.4131907490137736E-2</v>
      </c>
      <c r="P50">
        <v>8.8007158100926915E-3</v>
      </c>
      <c r="Q50">
        <v>1.4778617390225667E-2</v>
      </c>
      <c r="R50">
        <v>4.4853589497823032E-3</v>
      </c>
      <c r="S50">
        <v>3.2141559496778653E-2</v>
      </c>
    </row>
    <row r="51" spans="1:19" x14ac:dyDescent="0.2">
      <c r="A51" t="s">
        <v>52</v>
      </c>
      <c r="B51" t="s">
        <v>53</v>
      </c>
      <c r="C51" t="s">
        <v>5</v>
      </c>
      <c r="D51">
        <v>6.3248502994011982E-2</v>
      </c>
      <c r="E51">
        <v>6.5821893699401557E-2</v>
      </c>
      <c r="F51">
        <v>6.6380449141347442E-2</v>
      </c>
      <c r="G51">
        <v>0.15144007432641682</v>
      </c>
      <c r="H51">
        <v>0.12452931683700917</v>
      </c>
      <c r="I51">
        <v>0.17675197321215017</v>
      </c>
      <c r="J51">
        <v>0.1597560975609757</v>
      </c>
      <c r="K51">
        <v>0.20347003154574123</v>
      </c>
      <c r="L51">
        <v>3.6260375709916949E-2</v>
      </c>
      <c r="M51">
        <v>7.4058459808881413E-2</v>
      </c>
      <c r="N51">
        <v>0.34489074970561301</v>
      </c>
      <c r="O51">
        <v>0.26306060900865852</v>
      </c>
      <c r="P51">
        <v>4.6599399214357129E-2</v>
      </c>
      <c r="Q51">
        <v>7.4035914041801612E-2</v>
      </c>
      <c r="R51">
        <v>-7.1673290393312286E-2</v>
      </c>
      <c r="S51">
        <v>5.6023029229406579E-2</v>
      </c>
    </row>
    <row r="52" spans="1:19" x14ac:dyDescent="0.2">
      <c r="A52" t="s">
        <v>52</v>
      </c>
      <c r="B52" t="s">
        <v>53</v>
      </c>
      <c r="C52" t="s">
        <v>6</v>
      </c>
      <c r="D52">
        <v>-6.1136547266361398E-2</v>
      </c>
      <c r="E52">
        <v>3.7292025243832183E-3</v>
      </c>
      <c r="F52">
        <v>8.3738210917404882E-2</v>
      </c>
      <c r="G52">
        <v>0.13686708860759497</v>
      </c>
      <c r="H52">
        <v>0.32498260264439799</v>
      </c>
      <c r="I52">
        <v>0.21183473389355742</v>
      </c>
      <c r="J52">
        <v>0.10574978329962442</v>
      </c>
      <c r="K52">
        <v>0.41115756467206693</v>
      </c>
      <c r="L52">
        <v>-0.34654198685306919</v>
      </c>
      <c r="M52">
        <v>0.25800510059506937</v>
      </c>
      <c r="N52">
        <v>0.43417051469760115</v>
      </c>
      <c r="O52">
        <v>0.12706141039736141</v>
      </c>
      <c r="P52">
        <v>1.3656633221850595E-2</v>
      </c>
      <c r="Q52">
        <v>-2.8526257904866712E-2</v>
      </c>
      <c r="R52">
        <v>-0.29470034670629019</v>
      </c>
      <c r="S52">
        <v>0.12841091492776879</v>
      </c>
    </row>
    <row r="53" spans="1:19" x14ac:dyDescent="0.2">
      <c r="A53" t="s">
        <v>54</v>
      </c>
      <c r="B53" t="s">
        <v>55</v>
      </c>
      <c r="C53" t="s">
        <v>5</v>
      </c>
      <c r="D53">
        <v>-1.9830473001255643E-2</v>
      </c>
      <c r="E53">
        <v>-4.9111194149363312E-3</v>
      </c>
      <c r="F53">
        <v>9.8465747545732701E-2</v>
      </c>
      <c r="G53">
        <v>7.7845334896100293E-2</v>
      </c>
      <c r="H53">
        <v>0.12949412111189146</v>
      </c>
      <c r="I53">
        <v>0.10042722185450384</v>
      </c>
      <c r="J53">
        <v>8.342446777486158E-2</v>
      </c>
      <c r="K53">
        <v>0.17080802812873255</v>
      </c>
      <c r="L53">
        <v>0.12324338305026314</v>
      </c>
      <c r="M53">
        <v>0.12056900896751988</v>
      </c>
      <c r="N53">
        <v>6.3496050047947367E-2</v>
      </c>
      <c r="O53">
        <v>0.10893321024496014</v>
      </c>
      <c r="P53">
        <v>0.14065010744777653</v>
      </c>
      <c r="Q53">
        <v>0.10063138599409339</v>
      </c>
      <c r="R53">
        <v>6.8013940506114381E-2</v>
      </c>
      <c r="S53">
        <v>5.5748474894415832E-2</v>
      </c>
    </row>
    <row r="54" spans="1:19" x14ac:dyDescent="0.2">
      <c r="A54" t="s">
        <v>54</v>
      </c>
      <c r="B54" t="s">
        <v>55</v>
      </c>
      <c r="C54" t="s">
        <v>6</v>
      </c>
      <c r="D54">
        <v>-2.5852824392081936E-2</v>
      </c>
      <c r="E54">
        <v>2.9990181785724993E-2</v>
      </c>
      <c r="F54">
        <v>8.7553077789653044E-2</v>
      </c>
      <c r="G54">
        <v>0.11049136786188589</v>
      </c>
      <c r="H54">
        <v>0.16696962449174824</v>
      </c>
      <c r="I54">
        <v>0.24352851960402544</v>
      </c>
      <c r="J54">
        <v>0.1561155703525455</v>
      </c>
      <c r="K54">
        <v>0.1282058592914678</v>
      </c>
      <c r="L54">
        <v>-8.8351992721575026E-2</v>
      </c>
      <c r="M54">
        <v>0.21464807473733824</v>
      </c>
      <c r="N54">
        <v>0.18294686872375382</v>
      </c>
      <c r="O54">
        <v>8.9134125636672279E-2</v>
      </c>
      <c r="P54">
        <v>7.8668603415290916E-2</v>
      </c>
      <c r="Q54">
        <v>5.936642963887466E-2</v>
      </c>
      <c r="R54">
        <v>-7.0456377503564822E-3</v>
      </c>
      <c r="S54">
        <v>7.2462863075397815E-2</v>
      </c>
    </row>
    <row r="55" spans="1:19" x14ac:dyDescent="0.2">
      <c r="A55" t="s">
        <v>56</v>
      </c>
      <c r="B55" t="s">
        <v>57</v>
      </c>
      <c r="C55" t="s">
        <v>5</v>
      </c>
      <c r="D55">
        <v>1.0397674074804223E-2</v>
      </c>
      <c r="E55">
        <v>0.11192937963324219</v>
      </c>
      <c r="F55">
        <v>0.10583797534979605</v>
      </c>
      <c r="G55">
        <v>0.43197683642709828</v>
      </c>
      <c r="H55">
        <v>0.40619893083677255</v>
      </c>
      <c r="I55">
        <v>0.3226244878663726</v>
      </c>
      <c r="J55">
        <v>0.28448031929944728</v>
      </c>
      <c r="K55">
        <v>0.15894677039733798</v>
      </c>
      <c r="L55">
        <v>0.2267752456031534</v>
      </c>
      <c r="M55">
        <v>0.17263060036207642</v>
      </c>
      <c r="N55">
        <v>0.26132341180152319</v>
      </c>
      <c r="O55">
        <v>0.19663454116401641</v>
      </c>
      <c r="P55">
        <v>7.9410788993530962E-2</v>
      </c>
      <c r="Q55">
        <v>4.4768665349104245E-2</v>
      </c>
      <c r="R55">
        <v>2.0955307057146089E-2</v>
      </c>
      <c r="S55">
        <v>2.1413593289793822E-2</v>
      </c>
    </row>
    <row r="56" spans="1:19" x14ac:dyDescent="0.2">
      <c r="A56" t="s">
        <v>56</v>
      </c>
      <c r="B56" t="s">
        <v>57</v>
      </c>
      <c r="C56" t="s">
        <v>6</v>
      </c>
      <c r="D56">
        <v>-8.8158685634141434E-2</v>
      </c>
      <c r="E56">
        <v>0.29435288947484073</v>
      </c>
      <c r="F56">
        <v>4.2949784402268043E-2</v>
      </c>
      <c r="G56">
        <v>0.81408294810860082</v>
      </c>
      <c r="H56">
        <v>0.19554957379991025</v>
      </c>
      <c r="I56">
        <v>0.31132358680315814</v>
      </c>
      <c r="J56">
        <v>0.37159896065840231</v>
      </c>
      <c r="K56">
        <v>0.19952932143840696</v>
      </c>
      <c r="L56">
        <v>0.26340652307007306</v>
      </c>
      <c r="M56">
        <v>-4.2566782490900276E-2</v>
      </c>
      <c r="N56">
        <v>0.41572006188638444</v>
      </c>
      <c r="O56">
        <v>0.28815707686870057</v>
      </c>
      <c r="P56">
        <v>0.22083664484224599</v>
      </c>
      <c r="Q56">
        <v>-8.508956388304767E-2</v>
      </c>
      <c r="R56">
        <v>-0.179356787892478</v>
      </c>
      <c r="S56">
        <v>-7.2089430530658305E-2</v>
      </c>
    </row>
    <row r="57" spans="1:19" x14ac:dyDescent="0.2">
      <c r="A57" t="s">
        <v>58</v>
      </c>
      <c r="B57" t="s">
        <v>59</v>
      </c>
      <c r="C57" t="s">
        <v>5</v>
      </c>
      <c r="D57">
        <v>-0.14032171269335827</v>
      </c>
      <c r="E57">
        <v>0.16129810375899067</v>
      </c>
      <c r="F57">
        <v>3.9092930038538504E-2</v>
      </c>
      <c r="G57">
        <v>8.4257931499335803E-2</v>
      </c>
      <c r="H57">
        <v>0.18200545473937621</v>
      </c>
      <c r="I57">
        <v>0.44767725152817511</v>
      </c>
      <c r="J57">
        <v>6.9839980837947957E-2</v>
      </c>
      <c r="K57">
        <v>4.5054170373878231E-2</v>
      </c>
      <c r="L57">
        <v>-0.11017673354735785</v>
      </c>
      <c r="M57">
        <v>0.14110531031192747</v>
      </c>
      <c r="N57">
        <v>0.39175941010233489</v>
      </c>
      <c r="O57">
        <v>0.42352344454463481</v>
      </c>
      <c r="P57">
        <v>1.1560235955500937E-2</v>
      </c>
      <c r="Q57">
        <v>6.9860279441117765E-2</v>
      </c>
      <c r="R57">
        <v>5.5106818846942882E-3</v>
      </c>
      <c r="S57">
        <v>-1.5300524181929853E-2</v>
      </c>
    </row>
    <row r="58" spans="1:19" x14ac:dyDescent="0.2">
      <c r="A58" t="s">
        <v>58</v>
      </c>
      <c r="B58" t="s">
        <v>59</v>
      </c>
      <c r="C58" t="s">
        <v>6</v>
      </c>
      <c r="D58">
        <v>3.682218881894616E-2</v>
      </c>
      <c r="E58">
        <v>-8.9285516446748897E-2</v>
      </c>
      <c r="F58">
        <v>6.6188865755786294E-2</v>
      </c>
      <c r="G58">
        <v>0.21564792176039113</v>
      </c>
      <c r="H58">
        <v>0.67028694019844481</v>
      </c>
      <c r="I58">
        <v>0.44175965320703214</v>
      </c>
      <c r="J58">
        <v>-0.12068541202672604</v>
      </c>
      <c r="K58">
        <v>0.58129338691998522</v>
      </c>
      <c r="L58">
        <v>-0.46550894261541464</v>
      </c>
      <c r="M58">
        <v>0.6716101234603048</v>
      </c>
      <c r="N58">
        <v>0.29705987809250639</v>
      </c>
      <c r="O58">
        <v>2.8265376641326945E-2</v>
      </c>
      <c r="P58">
        <v>4.936487667181922E-2</v>
      </c>
      <c r="Q58">
        <v>-8.2973068178179121E-2</v>
      </c>
      <c r="R58">
        <v>-0.18112341109093449</v>
      </c>
      <c r="S58">
        <v>0.20084266728075628</v>
      </c>
    </row>
    <row r="59" spans="1:19" x14ac:dyDescent="0.2">
      <c r="A59" t="s">
        <v>60</v>
      </c>
      <c r="B59" t="s">
        <v>61</v>
      </c>
      <c r="C59" t="s">
        <v>5</v>
      </c>
      <c r="D59">
        <v>0.25671313817744096</v>
      </c>
      <c r="E59">
        <v>0.30158974433811941</v>
      </c>
      <c r="F59">
        <v>0.17557292951366729</v>
      </c>
      <c r="G59">
        <v>0.171670016683975</v>
      </c>
      <c r="H59">
        <v>0.26182222088199703</v>
      </c>
      <c r="I59">
        <v>0.22792316562436524</v>
      </c>
      <c r="J59">
        <v>0.35859919276227475</v>
      </c>
      <c r="K59">
        <v>0.24418244529325198</v>
      </c>
      <c r="L59">
        <v>0.13359506907770954</v>
      </c>
      <c r="M59">
        <v>9.7724773459379202E-2</v>
      </c>
      <c r="N59">
        <v>0.13498526621624454</v>
      </c>
      <c r="O59">
        <v>0.15904623462932202</v>
      </c>
      <c r="P59">
        <v>9.1314638650619132E-2</v>
      </c>
      <c r="Q59">
        <v>7.6115967203867652E-2</v>
      </c>
      <c r="R59">
        <v>6.6819968921901701E-2</v>
      </c>
      <c r="S59">
        <v>7.2874874459780942E-2</v>
      </c>
    </row>
    <row r="60" spans="1:19" x14ac:dyDescent="0.2">
      <c r="A60" t="s">
        <v>60</v>
      </c>
      <c r="B60" t="s">
        <v>61</v>
      </c>
      <c r="C60" t="s">
        <v>6</v>
      </c>
      <c r="D60">
        <v>0.24952192738291729</v>
      </c>
      <c r="E60">
        <v>0.21223195353442281</v>
      </c>
      <c r="F60">
        <v>0.20038716363659975</v>
      </c>
      <c r="G60">
        <v>0.29878946316771021</v>
      </c>
      <c r="H60">
        <v>0.37494006417940506</v>
      </c>
      <c r="I60">
        <v>0.23849202477913684</v>
      </c>
      <c r="J60">
        <v>0.25809321678192693</v>
      </c>
      <c r="K60">
        <v>0.20951392185461351</v>
      </c>
      <c r="L60">
        <v>-0.1589068753923765</v>
      </c>
      <c r="M60">
        <v>0.17884282600565685</v>
      </c>
      <c r="N60">
        <v>0.30086446235730807</v>
      </c>
      <c r="O60">
        <v>0.12369654661572028</v>
      </c>
      <c r="P60">
        <v>4.2994516132955324E-2</v>
      </c>
      <c r="Q60">
        <v>7.8893661686772046E-2</v>
      </c>
      <c r="R60">
        <v>-4.568000094345841E-3</v>
      </c>
      <c r="S60">
        <v>0.10241439851498985</v>
      </c>
    </row>
    <row r="61" spans="1:19" x14ac:dyDescent="0.2">
      <c r="A61" t="s">
        <v>62</v>
      </c>
      <c r="B61" t="s">
        <v>63</v>
      </c>
      <c r="C61" t="s">
        <v>5</v>
      </c>
      <c r="D61">
        <v>8.0894426928230248E-2</v>
      </c>
      <c r="E61">
        <v>1.1160197013893203E-2</v>
      </c>
      <c r="F61">
        <v>5.0994386906905706E-2</v>
      </c>
      <c r="G61">
        <v>0.17300829667267767</v>
      </c>
      <c r="H61">
        <v>0.10768232048274538</v>
      </c>
      <c r="I61">
        <v>0.10215030848082519</v>
      </c>
      <c r="J61">
        <v>0.18935596301004998</v>
      </c>
      <c r="K61">
        <v>0.14749724128540867</v>
      </c>
      <c r="L61">
        <v>0.14130171059598998</v>
      </c>
      <c r="M61">
        <v>0.11649421827187478</v>
      </c>
      <c r="N61">
        <v>0.23946864428686984</v>
      </c>
      <c r="O61">
        <v>9.6142719382835057E-2</v>
      </c>
      <c r="P61">
        <v>8.4093898903598946E-2</v>
      </c>
      <c r="Q61">
        <v>0.13821502610474537</v>
      </c>
      <c r="R61">
        <v>1.1915489805139129E-2</v>
      </c>
      <c r="S61">
        <v>-2.2986716564887617E-2</v>
      </c>
    </row>
    <row r="62" spans="1:19" x14ac:dyDescent="0.2">
      <c r="A62" t="s">
        <v>62</v>
      </c>
      <c r="B62" t="s">
        <v>63</v>
      </c>
      <c r="C62" t="s">
        <v>6</v>
      </c>
      <c r="D62">
        <v>-4.7385820157433405E-3</v>
      </c>
      <c r="E62">
        <v>-0.1069708716056862</v>
      </c>
      <c r="F62">
        <v>0.26905737314456674</v>
      </c>
      <c r="G62">
        <v>0.36878203761482498</v>
      </c>
      <c r="H62">
        <v>0.3993712347580371</v>
      </c>
      <c r="I62">
        <v>0.18793828672123525</v>
      </c>
      <c r="J62">
        <v>-4.1232365090467647E-2</v>
      </c>
      <c r="K62">
        <v>0.62384323463461844</v>
      </c>
      <c r="L62">
        <v>-0.50956301639144164</v>
      </c>
      <c r="M62">
        <v>0.42087979134727244</v>
      </c>
      <c r="N62">
        <v>0.45166328701569308</v>
      </c>
      <c r="O62">
        <v>0.15900732290412359</v>
      </c>
      <c r="P62">
        <v>-5.736027213540254E-2</v>
      </c>
      <c r="Q62">
        <v>-8.4638878108418705E-2</v>
      </c>
      <c r="R62">
        <v>-0.26705020587441741</v>
      </c>
      <c r="S62">
        <v>0.11832141354648718</v>
      </c>
    </row>
    <row r="63" spans="1:19" x14ac:dyDescent="0.2">
      <c r="A63" t="s">
        <v>64</v>
      </c>
      <c r="B63" t="s">
        <v>65</v>
      </c>
      <c r="C63" t="s">
        <v>5</v>
      </c>
      <c r="D63">
        <v>0.14632752214918548</v>
      </c>
      <c r="E63">
        <v>0.25504861630516074</v>
      </c>
      <c r="F63">
        <v>0.38875645609852999</v>
      </c>
      <c r="G63">
        <v>0.62308682591903874</v>
      </c>
      <c r="H63">
        <v>0.49175993654710498</v>
      </c>
      <c r="I63">
        <v>9.3046611921781736E-2</v>
      </c>
      <c r="J63">
        <v>0.26840341584693556</v>
      </c>
      <c r="K63">
        <v>0.13912561786262145</v>
      </c>
      <c r="L63">
        <v>-5.7419668574421129E-2</v>
      </c>
      <c r="M63">
        <v>0.14354313834431306</v>
      </c>
      <c r="N63">
        <v>0.10980392156862738</v>
      </c>
      <c r="O63">
        <v>-6.9983426623721812E-2</v>
      </c>
      <c r="P63">
        <v>0.39400154668639265</v>
      </c>
      <c r="Q63">
        <v>0.29776405605537998</v>
      </c>
      <c r="R63">
        <v>0.17954055460560547</v>
      </c>
      <c r="S63">
        <v>0.18514433379553763</v>
      </c>
    </row>
    <row r="64" spans="1:19" x14ac:dyDescent="0.2">
      <c r="A64" t="s">
        <v>64</v>
      </c>
      <c r="B64" t="s">
        <v>65</v>
      </c>
      <c r="C64" t="s">
        <v>6</v>
      </c>
      <c r="D64">
        <v>0.13392583512105433</v>
      </c>
      <c r="E64">
        <v>0.27216216216216205</v>
      </c>
      <c r="F64">
        <v>0.5761631612492033</v>
      </c>
      <c r="G64">
        <v>0.54616525138158789</v>
      </c>
      <c r="H64">
        <v>0.33650074099904098</v>
      </c>
      <c r="I64">
        <v>0.1382819124649404</v>
      </c>
      <c r="J64">
        <v>0.15993352816457512</v>
      </c>
      <c r="K64">
        <v>0.35253433455192168</v>
      </c>
      <c r="L64">
        <v>-0.30652348601066548</v>
      </c>
      <c r="M64">
        <v>0.54034551774992101</v>
      </c>
      <c r="N64">
        <v>0.10641135236792608</v>
      </c>
      <c r="O64">
        <v>-0.31186451154309736</v>
      </c>
      <c r="P64">
        <v>0.54095931015898691</v>
      </c>
      <c r="Q64">
        <v>0.44015038908804749</v>
      </c>
      <c r="R64">
        <v>0.12531115293546233</v>
      </c>
      <c r="S64">
        <v>0.19830950454095869</v>
      </c>
    </row>
    <row r="65" spans="1:19" x14ac:dyDescent="0.2">
      <c r="A65" t="s">
        <v>66</v>
      </c>
      <c r="B65" t="s">
        <v>67</v>
      </c>
      <c r="C65" t="s">
        <v>5</v>
      </c>
      <c r="D65">
        <v>9.0815094310505093E-2</v>
      </c>
      <c r="E65">
        <v>0.12602922867975794</v>
      </c>
      <c r="F65">
        <v>0.10126614086170434</v>
      </c>
      <c r="G65">
        <v>0.13204167605509276</v>
      </c>
      <c r="H65">
        <v>6.9417289823231865E-2</v>
      </c>
      <c r="I65">
        <v>7.1107488173096756E-2</v>
      </c>
      <c r="J65">
        <v>0.14252438203581744</v>
      </c>
      <c r="K65">
        <v>8.0649166883248261E-2</v>
      </c>
      <c r="L65">
        <v>0.20086687438872519</v>
      </c>
      <c r="M65">
        <v>0.18606869521228236</v>
      </c>
      <c r="N65" t="e">
        <v>#VALUE!</v>
      </c>
      <c r="O65" t="e">
        <v>#VALUE!</v>
      </c>
      <c r="P65" t="e">
        <v>#VALUE!</v>
      </c>
      <c r="Q65" t="e">
        <v>#VALUE!</v>
      </c>
      <c r="R65" t="e">
        <v>#VALUE!</v>
      </c>
      <c r="S65" t="e">
        <v>#VALUE!</v>
      </c>
    </row>
    <row r="66" spans="1:19" x14ac:dyDescent="0.2">
      <c r="A66" t="s">
        <v>66</v>
      </c>
      <c r="B66" t="s">
        <v>67</v>
      </c>
      <c r="C66" t="s">
        <v>6</v>
      </c>
      <c r="D66">
        <v>0.24240086719634929</v>
      </c>
      <c r="E66">
        <v>-3.3537352500024431E-2</v>
      </c>
      <c r="F66">
        <v>8.7268473122933246E-2</v>
      </c>
      <c r="G66">
        <v>6.953203716833968E-2</v>
      </c>
      <c r="H66">
        <v>4.106733193185691E-2</v>
      </c>
      <c r="I66">
        <v>0.21574541889751891</v>
      </c>
      <c r="J66">
        <v>5.4618258004934674E-2</v>
      </c>
      <c r="K66">
        <v>7.0002548636479409E-2</v>
      </c>
      <c r="L66">
        <v>0.22389837236998802</v>
      </c>
      <c r="M66">
        <v>-3.1872052695925461E-2</v>
      </c>
      <c r="N66" t="e">
        <v>#VALUE!</v>
      </c>
      <c r="O66" t="e">
        <v>#VALUE!</v>
      </c>
      <c r="P66" t="e">
        <v>#VALUE!</v>
      </c>
      <c r="Q66" t="e">
        <v>#VALUE!</v>
      </c>
      <c r="R66" t="e">
        <v>#VALUE!</v>
      </c>
      <c r="S66" t="e">
        <v>#VALUE!</v>
      </c>
    </row>
    <row r="67" spans="1:19" x14ac:dyDescent="0.2">
      <c r="A67" t="s">
        <v>68</v>
      </c>
      <c r="B67" t="s">
        <v>69</v>
      </c>
      <c r="C67" t="s">
        <v>5</v>
      </c>
      <c r="D67" t="e">
        <v>#DIV/0!</v>
      </c>
      <c r="E67" t="e">
        <v>#DIV/0!</v>
      </c>
      <c r="F67">
        <v>0.14754098360655751</v>
      </c>
      <c r="G67">
        <v>0</v>
      </c>
      <c r="H67">
        <v>0.34285714285714275</v>
      </c>
      <c r="I67">
        <v>0.22340425531914898</v>
      </c>
      <c r="J67">
        <v>1.182608695652174</v>
      </c>
      <c r="K67">
        <v>1.2709163346613543</v>
      </c>
      <c r="L67">
        <v>5.9649122807017604E-2</v>
      </c>
      <c r="M67">
        <v>0.25827814569536428</v>
      </c>
      <c r="N67">
        <v>0.4539473684210526</v>
      </c>
      <c r="O67">
        <v>0.12850678733031687</v>
      </c>
      <c r="P67">
        <v>-0.13311948676824389</v>
      </c>
      <c r="Q67">
        <v>0.20536540240518036</v>
      </c>
      <c r="R67">
        <v>4.4512663085188073E-2</v>
      </c>
      <c r="S67">
        <v>0.10727406318883168</v>
      </c>
    </row>
    <row r="68" spans="1:19" x14ac:dyDescent="0.2">
      <c r="A68" t="s">
        <v>68</v>
      </c>
      <c r="B68" t="s">
        <v>69</v>
      </c>
      <c r="C68" t="s">
        <v>6</v>
      </c>
      <c r="D68">
        <v>2.1666666666666665</v>
      </c>
      <c r="E68">
        <v>0.78947368421052644</v>
      </c>
      <c r="F68">
        <v>0.26470588235294096</v>
      </c>
      <c r="G68">
        <v>3.1395348837209305</v>
      </c>
      <c r="H68">
        <v>0.20224719101123598</v>
      </c>
      <c r="I68">
        <v>2.1682242990654208</v>
      </c>
      <c r="J68">
        <v>1.0088495575221239</v>
      </c>
      <c r="K68">
        <v>0.88032305433186475</v>
      </c>
      <c r="L68">
        <v>-0.31159703240921516</v>
      </c>
      <c r="M68">
        <v>0.37379466817924012</v>
      </c>
      <c r="N68">
        <v>0.47316267547481411</v>
      </c>
      <c r="O68">
        <v>0.14714125560538113</v>
      </c>
      <c r="P68">
        <v>-8.5511849499145236E-3</v>
      </c>
      <c r="Q68">
        <v>-0.4001971414489896</v>
      </c>
      <c r="R68">
        <v>-0.28307313064913725</v>
      </c>
      <c r="S68">
        <v>2.5214899713466941E-2</v>
      </c>
    </row>
    <row r="69" spans="1:19" x14ac:dyDescent="0.2">
      <c r="A69" t="s">
        <v>70</v>
      </c>
      <c r="B69" t="s">
        <v>71</v>
      </c>
      <c r="C69" t="s">
        <v>5</v>
      </c>
      <c r="D69">
        <v>0.19151443724219194</v>
      </c>
      <c r="E69">
        <v>-7.9809594460929695E-2</v>
      </c>
      <c r="F69">
        <v>0.12455492106147134</v>
      </c>
      <c r="G69">
        <v>0.25138897186211828</v>
      </c>
      <c r="H69">
        <v>0.26796199933164655</v>
      </c>
      <c r="I69">
        <v>0.35666415662650613</v>
      </c>
      <c r="J69">
        <v>8.1314350734049329E-2</v>
      </c>
      <c r="K69">
        <v>0.3110643430947308</v>
      </c>
      <c r="L69">
        <v>5.1954662020633154E-2</v>
      </c>
      <c r="M69">
        <v>-7.9014459311089233E-2</v>
      </c>
      <c r="N69">
        <v>4.3118950920369367E-2</v>
      </c>
      <c r="O69">
        <v>3.1573849878934676E-2</v>
      </c>
      <c r="P69">
        <v>0.14006196601258089</v>
      </c>
      <c r="Q69">
        <v>5.8635570049741452E-2</v>
      </c>
      <c r="R69">
        <v>-1.8265550611444744E-2</v>
      </c>
      <c r="S69">
        <v>8.5816164817749591E-2</v>
      </c>
    </row>
    <row r="70" spans="1:19" x14ac:dyDescent="0.2">
      <c r="A70" t="s">
        <v>70</v>
      </c>
      <c r="B70" t="s">
        <v>71</v>
      </c>
      <c r="C70" t="s">
        <v>6</v>
      </c>
      <c r="D70">
        <v>0.11193703541757759</v>
      </c>
      <c r="E70">
        <v>-0.14602175907720538</v>
      </c>
      <c r="F70">
        <v>0.37551803530314654</v>
      </c>
      <c r="G70">
        <v>0.24873068124755915</v>
      </c>
      <c r="H70">
        <v>0.35990348956704343</v>
      </c>
      <c r="I70">
        <v>0.40912077802602176</v>
      </c>
      <c r="J70">
        <v>2.0518559970154882E-2</v>
      </c>
      <c r="K70">
        <v>0.47112045329921415</v>
      </c>
      <c r="L70">
        <v>-0.35520593899484376</v>
      </c>
      <c r="M70">
        <v>7.2741286701832886E-2</v>
      </c>
      <c r="N70">
        <v>0.15694815546624161</v>
      </c>
      <c r="O70">
        <v>2.5481786247986537E-2</v>
      </c>
      <c r="P70">
        <v>8.3724451173353504E-2</v>
      </c>
      <c r="Q70">
        <v>-4.1212629226041525E-3</v>
      </c>
      <c r="R70">
        <v>-1.9043276986743327E-2</v>
      </c>
      <c r="S70">
        <v>5.9561688892066797E-2</v>
      </c>
    </row>
    <row r="71" spans="1:19" x14ac:dyDescent="0.2">
      <c r="A71" t="s">
        <v>72</v>
      </c>
      <c r="B71" t="s">
        <v>73</v>
      </c>
      <c r="C71" t="s">
        <v>5</v>
      </c>
      <c r="D71">
        <v>0.16155180991906032</v>
      </c>
      <c r="E71">
        <v>-0.10118052653572923</v>
      </c>
      <c r="F71">
        <v>6.4229673969896095E-2</v>
      </c>
      <c r="G71">
        <v>4.9912080470942789E-2</v>
      </c>
      <c r="H71">
        <v>8.6340514506246649E-2</v>
      </c>
      <c r="I71">
        <v>0.22066244697455734</v>
      </c>
      <c r="J71">
        <v>0.31181800353010392</v>
      </c>
      <c r="K71">
        <v>0.52076256996603365</v>
      </c>
      <c r="L71">
        <v>0.28141859477483999</v>
      </c>
      <c r="M71">
        <v>5.259071729957799E-2</v>
      </c>
      <c r="N71">
        <v>0.17030549862541663</v>
      </c>
      <c r="O71">
        <v>-1.3377176593678463E-3</v>
      </c>
      <c r="P71">
        <v>8.3802910003417386E-2</v>
      </c>
      <c r="Q71">
        <v>2.9660129485441521E-2</v>
      </c>
      <c r="R71">
        <v>4.325220843317483E-3</v>
      </c>
      <c r="S71">
        <v>7.5782698398214818E-3</v>
      </c>
    </row>
    <row r="72" spans="1:19" x14ac:dyDescent="0.2">
      <c r="A72" t="s">
        <v>72</v>
      </c>
      <c r="B72" t="s">
        <v>73</v>
      </c>
      <c r="C72" t="s">
        <v>6</v>
      </c>
      <c r="D72">
        <v>-0.23477032861972211</v>
      </c>
      <c r="E72">
        <v>-0.24203426368996098</v>
      </c>
      <c r="F72">
        <v>0.19061213936351293</v>
      </c>
      <c r="G72">
        <v>0.2990544270008596</v>
      </c>
      <c r="H72">
        <v>0.66276599449726614</v>
      </c>
      <c r="I72">
        <v>0.39837881993171781</v>
      </c>
      <c r="J72">
        <v>0.11955160658330674</v>
      </c>
      <c r="K72">
        <v>0.30297654406216395</v>
      </c>
      <c r="L72">
        <v>-0.41256307102768042</v>
      </c>
      <c r="M72">
        <v>0.27294941846441034</v>
      </c>
      <c r="N72">
        <v>0.32460295882525808</v>
      </c>
      <c r="O72">
        <v>0.14037099158458227</v>
      </c>
      <c r="P72">
        <v>5.6914663457168217E-2</v>
      </c>
      <c r="Q72">
        <v>-7.8477446034069739E-2</v>
      </c>
      <c r="R72">
        <v>-0.23577187208918135</v>
      </c>
      <c r="S72">
        <v>0.1054664028724261</v>
      </c>
    </row>
    <row r="73" spans="1:19" x14ac:dyDescent="0.2">
      <c r="A73" t="s">
        <v>74</v>
      </c>
      <c r="B73" t="s">
        <v>75</v>
      </c>
      <c r="C73" t="s">
        <v>5</v>
      </c>
      <c r="D73">
        <v>0.25895194568931101</v>
      </c>
      <c r="E73">
        <v>0.17784513445881633</v>
      </c>
      <c r="F73">
        <v>0.29231874083605153</v>
      </c>
      <c r="G73">
        <v>0.57166342502546985</v>
      </c>
      <c r="H73">
        <v>0.50214358324616593</v>
      </c>
      <c r="I73">
        <v>0.5170604446798287</v>
      </c>
      <c r="J73">
        <v>0.14948183681253666</v>
      </c>
      <c r="K73">
        <v>0.32922954055893328</v>
      </c>
      <c r="L73">
        <v>-4.3919590760807935E-3</v>
      </c>
      <c r="M73">
        <v>0.36464473466126662</v>
      </c>
      <c r="N73">
        <v>0.66871895485900223</v>
      </c>
      <c r="O73">
        <v>0.22125509019584433</v>
      </c>
      <c r="P73">
        <v>0.28050245266584145</v>
      </c>
      <c r="Q73">
        <v>0.63646312181662823</v>
      </c>
      <c r="R73">
        <v>0.4413095587961825</v>
      </c>
      <c r="S73">
        <v>0.74135231979340488</v>
      </c>
    </row>
    <row r="74" spans="1:19" x14ac:dyDescent="0.2">
      <c r="A74" t="s">
        <v>74</v>
      </c>
      <c r="B74" t="s">
        <v>75</v>
      </c>
      <c r="C74" t="s">
        <v>6</v>
      </c>
      <c r="D74">
        <v>-6.8785706069552574E-2</v>
      </c>
      <c r="E74">
        <v>0.3102071066825875</v>
      </c>
      <c r="F74">
        <v>0.36447628924295261</v>
      </c>
      <c r="G74">
        <v>0.68430871277551319</v>
      </c>
      <c r="H74">
        <v>0.56449385349578152</v>
      </c>
      <c r="I74">
        <v>0.29670579392201951</v>
      </c>
      <c r="J74">
        <v>0.10459692639525459</v>
      </c>
      <c r="K74">
        <v>0.2990700399077364</v>
      </c>
      <c r="L74">
        <v>-0.18328330726340958</v>
      </c>
      <c r="M74">
        <v>0.2407085753724047</v>
      </c>
      <c r="N74">
        <v>0.75445712537432441</v>
      </c>
      <c r="O74">
        <v>1.6767289781359412E-2</v>
      </c>
      <c r="P74">
        <v>0.34250729559977228</v>
      </c>
      <c r="Q74">
        <v>0.75483377691749332</v>
      </c>
      <c r="R74">
        <v>0.1596386904348267</v>
      </c>
      <c r="S74">
        <v>0.66389237129013301</v>
      </c>
    </row>
    <row r="75" spans="1:19" x14ac:dyDescent="0.2">
      <c r="A75" t="s">
        <v>76</v>
      </c>
      <c r="B75" t="s">
        <v>77</v>
      </c>
      <c r="C75" t="s">
        <v>5</v>
      </c>
      <c r="D75">
        <v>2.6193436554575907E-2</v>
      </c>
      <c r="E75">
        <v>0.14078234118252986</v>
      </c>
      <c r="F75">
        <v>0.31992513457786126</v>
      </c>
      <c r="G75">
        <v>0.14768024281374581</v>
      </c>
      <c r="H75">
        <v>0.34713077595912961</v>
      </c>
      <c r="I75">
        <v>0.19100750250691037</v>
      </c>
      <c r="J75">
        <v>0.23730639864833125</v>
      </c>
      <c r="K75">
        <v>0.27543842090247284</v>
      </c>
      <c r="L75">
        <v>-0.19043008255293997</v>
      </c>
      <c r="M75">
        <v>0.14190925134476284</v>
      </c>
      <c r="N75">
        <v>1.8547653370604253E-2</v>
      </c>
      <c r="O75">
        <v>0.31602562413937624</v>
      </c>
      <c r="P75">
        <v>-2.6569159554346751E-2</v>
      </c>
      <c r="Q75">
        <v>-3.5178990635560903E-2</v>
      </c>
      <c r="R75">
        <v>-0.14974695807176622</v>
      </c>
      <c r="S75">
        <v>0.1613239308109744</v>
      </c>
    </row>
    <row r="76" spans="1:19" x14ac:dyDescent="0.2">
      <c r="A76" t="s">
        <v>76</v>
      </c>
      <c r="B76" t="s">
        <v>77</v>
      </c>
      <c r="C76" t="s">
        <v>6</v>
      </c>
      <c r="D76">
        <v>-6.0481850348825986E-2</v>
      </c>
      <c r="E76">
        <v>2.637574039386437E-2</v>
      </c>
      <c r="F76">
        <v>0.18429832720303269</v>
      </c>
      <c r="G76">
        <v>0.22054520871108274</v>
      </c>
      <c r="H76">
        <v>0.36648451552834399</v>
      </c>
      <c r="I76">
        <v>0.29286945013234789</v>
      </c>
      <c r="J76">
        <v>-1.425281044976166E-2</v>
      </c>
      <c r="K76">
        <v>0.38119350574555794</v>
      </c>
      <c r="L76">
        <v>-0.35422487864465041</v>
      </c>
      <c r="M76">
        <v>0.3921369718138582</v>
      </c>
      <c r="N76">
        <v>-1.0555591561162679E-3</v>
      </c>
      <c r="O76">
        <v>0.27985288924042417</v>
      </c>
      <c r="P76">
        <v>-8.5032000010579159E-2</v>
      </c>
      <c r="Q76">
        <v>5.814596591976632E-2</v>
      </c>
      <c r="R76">
        <v>-0.22822795477837876</v>
      </c>
      <c r="S76">
        <v>0.18990895559985296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9"/>
  <sheetViews>
    <sheetView workbookViewId="0">
      <selection sqref="A1:XFD1048576"/>
    </sheetView>
  </sheetViews>
  <sheetFormatPr baseColWidth="10" defaultColWidth="8.83203125" defaultRowHeight="16" x14ac:dyDescent="0.2"/>
  <cols>
    <col min="1" max="1" width="11.83203125" customWidth="1"/>
    <col min="3" max="3" width="43.5" customWidth="1"/>
    <col min="4" max="5" width="9.1640625" customWidth="1"/>
    <col min="24" max="24" width="11.5" customWidth="1"/>
  </cols>
  <sheetData>
    <row r="1" spans="1:54" x14ac:dyDescent="0.2">
      <c r="B1">
        <v>2</v>
      </c>
      <c r="C1">
        <v>3</v>
      </c>
      <c r="D1">
        <v>4</v>
      </c>
      <c r="E1">
        <v>5</v>
      </c>
      <c r="F1">
        <v>6</v>
      </c>
      <c r="G1">
        <v>7</v>
      </c>
      <c r="H1">
        <v>8</v>
      </c>
      <c r="I1">
        <v>9</v>
      </c>
      <c r="J1">
        <v>10</v>
      </c>
      <c r="K1">
        <v>11</v>
      </c>
      <c r="L1">
        <v>12</v>
      </c>
      <c r="M1">
        <v>13</v>
      </c>
      <c r="N1">
        <v>14</v>
      </c>
      <c r="O1">
        <v>15</v>
      </c>
      <c r="P1">
        <v>16</v>
      </c>
      <c r="Q1">
        <v>17</v>
      </c>
      <c r="R1">
        <v>18</v>
      </c>
      <c r="S1">
        <v>19</v>
      </c>
      <c r="T1">
        <v>20</v>
      </c>
      <c r="U1">
        <v>21</v>
      </c>
      <c r="V1">
        <v>22</v>
      </c>
      <c r="W1">
        <v>23</v>
      </c>
      <c r="X1">
        <v>24</v>
      </c>
      <c r="Y1">
        <v>25</v>
      </c>
      <c r="Z1">
        <v>26</v>
      </c>
      <c r="AA1">
        <v>27</v>
      </c>
      <c r="AB1">
        <v>28</v>
      </c>
      <c r="AC1">
        <v>29</v>
      </c>
      <c r="AD1">
        <v>30</v>
      </c>
      <c r="AE1">
        <v>31</v>
      </c>
      <c r="AF1">
        <v>32</v>
      </c>
      <c r="AJ1">
        <v>32</v>
      </c>
      <c r="AK1">
        <v>33</v>
      </c>
      <c r="AL1">
        <v>34</v>
      </c>
      <c r="AM1">
        <v>35</v>
      </c>
      <c r="AN1">
        <v>36</v>
      </c>
      <c r="AO1">
        <v>37</v>
      </c>
      <c r="AP1">
        <v>38</v>
      </c>
      <c r="AQ1">
        <v>39</v>
      </c>
      <c r="AR1">
        <v>40</v>
      </c>
      <c r="AS1">
        <v>41</v>
      </c>
      <c r="AT1">
        <v>42</v>
      </c>
      <c r="AU1">
        <v>43</v>
      </c>
      <c r="AV1">
        <v>44</v>
      </c>
      <c r="AW1">
        <v>45</v>
      </c>
    </row>
    <row r="2" spans="1:54" x14ac:dyDescent="0.2">
      <c r="A2" t="s">
        <v>78</v>
      </c>
      <c r="B2" t="s">
        <v>79</v>
      </c>
      <c r="C2" t="s">
        <v>0</v>
      </c>
      <c r="D2" t="s">
        <v>80</v>
      </c>
      <c r="E2" t="s">
        <v>81</v>
      </c>
      <c r="F2" t="s">
        <v>82</v>
      </c>
      <c r="G2" t="s">
        <v>83</v>
      </c>
      <c r="H2">
        <v>1996</v>
      </c>
      <c r="I2">
        <v>1997</v>
      </c>
      <c r="J2">
        <v>1998</v>
      </c>
      <c r="K2">
        <v>1999</v>
      </c>
      <c r="L2">
        <v>2000</v>
      </c>
      <c r="M2">
        <v>2001</v>
      </c>
      <c r="N2">
        <v>2002</v>
      </c>
      <c r="O2">
        <v>2003</v>
      </c>
      <c r="P2">
        <v>2004</v>
      </c>
      <c r="Q2">
        <v>2005</v>
      </c>
      <c r="R2">
        <v>2006</v>
      </c>
      <c r="S2">
        <v>2007</v>
      </c>
      <c r="T2">
        <v>2008</v>
      </c>
      <c r="U2">
        <v>2009</v>
      </c>
      <c r="V2">
        <v>2010</v>
      </c>
      <c r="W2">
        <v>2011</v>
      </c>
      <c r="X2">
        <v>2012</v>
      </c>
      <c r="Y2">
        <v>2013</v>
      </c>
      <c r="Z2">
        <v>2014</v>
      </c>
      <c r="AA2">
        <v>2015</v>
      </c>
      <c r="AB2">
        <v>2016</v>
      </c>
      <c r="AC2">
        <v>2017</v>
      </c>
      <c r="AD2">
        <v>2018</v>
      </c>
      <c r="AE2">
        <v>2019</v>
      </c>
      <c r="AF2">
        <v>2020</v>
      </c>
      <c r="AG2" t="s">
        <v>84</v>
      </c>
      <c r="AJ2">
        <v>2001</v>
      </c>
      <c r="AK2">
        <v>2002</v>
      </c>
      <c r="AL2">
        <v>2003</v>
      </c>
      <c r="AM2">
        <v>2004</v>
      </c>
      <c r="AN2">
        <v>2005</v>
      </c>
      <c r="AO2">
        <v>2006</v>
      </c>
      <c r="AP2">
        <v>2007</v>
      </c>
      <c r="AQ2">
        <v>2008</v>
      </c>
      <c r="AR2">
        <v>2009</v>
      </c>
      <c r="AS2">
        <v>2010</v>
      </c>
      <c r="AT2">
        <v>2011</v>
      </c>
      <c r="AU2">
        <v>2012</v>
      </c>
      <c r="AV2">
        <v>2013</v>
      </c>
      <c r="AW2">
        <v>2014</v>
      </c>
      <c r="AX2">
        <v>2015</v>
      </c>
      <c r="AY2">
        <v>2016</v>
      </c>
      <c r="AZ2">
        <v>2017</v>
      </c>
      <c r="BB2" t="s">
        <v>85</v>
      </c>
    </row>
    <row r="3" spans="1:54" x14ac:dyDescent="0.2">
      <c r="A3">
        <v>612</v>
      </c>
      <c r="B3" t="s">
        <v>4</v>
      </c>
      <c r="C3" t="s">
        <v>3</v>
      </c>
      <c r="D3" t="s">
        <v>86</v>
      </c>
      <c r="E3" t="s">
        <v>87</v>
      </c>
      <c r="F3" t="s">
        <v>88</v>
      </c>
      <c r="G3" t="s">
        <v>89</v>
      </c>
      <c r="H3">
        <v>825.15700000000004</v>
      </c>
      <c r="I3">
        <v>926.66800000000001</v>
      </c>
      <c r="J3">
        <v>774.51099999999997</v>
      </c>
      <c r="K3">
        <v>972.78</v>
      </c>
      <c r="L3" s="2">
        <v>1578.1590000000001</v>
      </c>
      <c r="M3" s="2">
        <v>1479.104</v>
      </c>
      <c r="N3" s="2">
        <v>1603.2840000000001</v>
      </c>
      <c r="O3" s="2">
        <v>1947.4369999999999</v>
      </c>
      <c r="P3" s="2">
        <v>2215.165</v>
      </c>
      <c r="Q3" s="2">
        <v>3082.674</v>
      </c>
      <c r="R3" s="2">
        <v>3639.91</v>
      </c>
      <c r="S3" s="2">
        <v>3687.85</v>
      </c>
      <c r="T3" s="2">
        <v>5190.6170000000002</v>
      </c>
      <c r="U3" s="2">
        <v>3676.0619999999999</v>
      </c>
      <c r="V3" s="2">
        <v>4393.3440000000001</v>
      </c>
      <c r="W3" s="2">
        <v>5790.1289999999999</v>
      </c>
      <c r="X3" s="2">
        <v>6395.4620000000004</v>
      </c>
      <c r="Y3" s="2">
        <v>5957.5460000000003</v>
      </c>
      <c r="Z3" s="2">
        <v>5730.9539999999997</v>
      </c>
      <c r="AA3" s="2">
        <v>5069.8</v>
      </c>
      <c r="AB3" s="2">
        <v>5720.7579999999998</v>
      </c>
      <c r="AC3" s="2">
        <v>6440.5079999999998</v>
      </c>
      <c r="AD3" s="2">
        <v>7174.9179999999997</v>
      </c>
      <c r="AE3" s="2">
        <v>7911.018</v>
      </c>
      <c r="AF3" s="2">
        <v>8608.0830000000005</v>
      </c>
      <c r="AG3">
        <v>2014</v>
      </c>
      <c r="AI3" t="s">
        <v>3</v>
      </c>
      <c r="AJ3" s="1">
        <f>(M3-L3)/L3</f>
        <v>-6.2766172483254265E-2</v>
      </c>
      <c r="AK3" s="1">
        <f t="shared" ref="AK3:AY18" si="0">(N3-M3)/M3</f>
        <v>8.3956232962658514E-2</v>
      </c>
      <c r="AL3" s="1">
        <f t="shared" si="0"/>
        <v>0.21465504551907197</v>
      </c>
      <c r="AM3" s="1">
        <f t="shared" si="0"/>
        <v>0.13747710452250833</v>
      </c>
      <c r="AN3" s="1">
        <f t="shared" si="0"/>
        <v>0.39162274593540436</v>
      </c>
      <c r="AO3" s="1">
        <f t="shared" si="0"/>
        <v>0.18076384333860793</v>
      </c>
      <c r="AP3" s="1">
        <f t="shared" si="0"/>
        <v>1.3170655318400745E-2</v>
      </c>
      <c r="AQ3" s="1">
        <f t="shared" si="0"/>
        <v>0.40749135675257953</v>
      </c>
      <c r="AR3" s="1">
        <f t="shared" si="0"/>
        <v>-0.29178708427148453</v>
      </c>
      <c r="AS3" s="1">
        <f t="shared" si="0"/>
        <v>0.19512238912183749</v>
      </c>
      <c r="AT3" s="1">
        <f t="shared" si="0"/>
        <v>0.31793208089327851</v>
      </c>
      <c r="AU3" s="1">
        <f t="shared" si="0"/>
        <v>0.10454568456074131</v>
      </c>
      <c r="AV3" s="1">
        <f t="shared" si="0"/>
        <v>-6.847292658450635E-2</v>
      </c>
      <c r="AW3" s="1">
        <f t="shared" si="0"/>
        <v>-3.803445244065267E-2</v>
      </c>
      <c r="AX3" s="1">
        <f t="shared" si="0"/>
        <v>-0.11536543479497473</v>
      </c>
      <c r="AY3" s="1">
        <f t="shared" si="0"/>
        <v>0.1283991478953804</v>
      </c>
      <c r="BA3" t="s">
        <v>3</v>
      </c>
      <c r="BB3" s="3">
        <f>CORREL(AJ3:AX3,[1]GGExp!AJ3:AX3)</f>
        <v>0.5497848129938141</v>
      </c>
    </row>
    <row r="4" spans="1:54" x14ac:dyDescent="0.2">
      <c r="A4">
        <v>614</v>
      </c>
      <c r="B4" t="s">
        <v>8</v>
      </c>
      <c r="C4" t="s">
        <v>7</v>
      </c>
      <c r="D4" t="s">
        <v>86</v>
      </c>
      <c r="E4" t="s">
        <v>87</v>
      </c>
      <c r="F4" t="s">
        <v>88</v>
      </c>
      <c r="G4" t="s">
        <v>90</v>
      </c>
      <c r="H4" t="s">
        <v>91</v>
      </c>
      <c r="I4" t="s">
        <v>91</v>
      </c>
      <c r="J4" t="s">
        <v>91</v>
      </c>
      <c r="K4" t="s">
        <v>91</v>
      </c>
      <c r="L4">
        <v>48.051000000000002</v>
      </c>
      <c r="M4">
        <v>90.32</v>
      </c>
      <c r="N4">
        <v>190.83600000000001</v>
      </c>
      <c r="O4">
        <v>394.89800000000002</v>
      </c>
      <c r="P4">
        <v>609.68600000000004</v>
      </c>
      <c r="Q4" s="2">
        <v>1085.8440000000001</v>
      </c>
      <c r="R4" s="2">
        <v>1685.0309999999999</v>
      </c>
      <c r="S4" s="2">
        <v>2124.712</v>
      </c>
      <c r="T4" s="2">
        <v>3217.433</v>
      </c>
      <c r="U4" s="2">
        <v>2069.7330000000002</v>
      </c>
      <c r="V4" s="2">
        <v>3295.49</v>
      </c>
      <c r="W4" s="2">
        <v>4776.1490000000003</v>
      </c>
      <c r="X4" s="2">
        <v>5053.8029999999999</v>
      </c>
      <c r="Y4" s="2">
        <v>4848.5320000000002</v>
      </c>
      <c r="Z4" s="2">
        <v>4322.8</v>
      </c>
      <c r="AA4" s="2">
        <v>3057.7910000000002</v>
      </c>
      <c r="AB4" s="2">
        <v>3832.6660000000002</v>
      </c>
      <c r="AC4" s="2">
        <v>4346.8620000000001</v>
      </c>
      <c r="AD4" s="2">
        <v>4838.8760000000002</v>
      </c>
      <c r="AE4" s="2">
        <v>5322.348</v>
      </c>
      <c r="AF4" s="2">
        <v>5856.0870000000004</v>
      </c>
      <c r="AG4">
        <v>2013</v>
      </c>
      <c r="AI4" t="s">
        <v>7</v>
      </c>
      <c r="AJ4" s="1">
        <f t="shared" ref="AJ4:AY39" si="1">(M4-L4)/L4</f>
        <v>0.87966951780399971</v>
      </c>
      <c r="AK4" s="1">
        <f t="shared" si="0"/>
        <v>1.1128875110717451</v>
      </c>
      <c r="AL4" s="1">
        <f t="shared" si="0"/>
        <v>1.0693055817560628</v>
      </c>
      <c r="AM4" s="1">
        <f t="shared" si="0"/>
        <v>0.54390754068139113</v>
      </c>
      <c r="AN4" s="1">
        <f t="shared" si="0"/>
        <v>0.78098890248422959</v>
      </c>
      <c r="AO4" s="1">
        <f t="shared" si="0"/>
        <v>0.55181683556754002</v>
      </c>
      <c r="AP4" s="1">
        <f t="shared" si="0"/>
        <v>0.26093347837517533</v>
      </c>
      <c r="AQ4" s="1">
        <f t="shared" si="0"/>
        <v>0.51429134866278348</v>
      </c>
      <c r="AR4" s="1">
        <f t="shared" si="0"/>
        <v>-0.35671294476062121</v>
      </c>
      <c r="AS4" s="1">
        <f t="shared" si="0"/>
        <v>0.59222952912283833</v>
      </c>
      <c r="AT4" s="1">
        <f t="shared" si="0"/>
        <v>0.44929858685658297</v>
      </c>
      <c r="AU4" s="1">
        <f t="shared" si="0"/>
        <v>5.8133446004301689E-2</v>
      </c>
      <c r="AV4" s="1">
        <f t="shared" si="0"/>
        <v>-4.0617135254381646E-2</v>
      </c>
      <c r="AW4" s="1">
        <f t="shared" si="0"/>
        <v>-0.10843117050686681</v>
      </c>
      <c r="AX4" s="1">
        <f t="shared" si="0"/>
        <v>-0.29263648561117794</v>
      </c>
      <c r="AY4" s="1">
        <f t="shared" si="0"/>
        <v>0.25341005974574454</v>
      </c>
      <c r="BA4" t="s">
        <v>7</v>
      </c>
      <c r="BB4" s="3">
        <f>CORREL(AJ4:AX4,[1]GGExp!AJ4:AX4)</f>
        <v>0.89480312941316154</v>
      </c>
    </row>
    <row r="5" spans="1:54" x14ac:dyDescent="0.2">
      <c r="A5">
        <v>912</v>
      </c>
      <c r="B5" t="s">
        <v>10</v>
      </c>
      <c r="C5" t="s">
        <v>9</v>
      </c>
      <c r="D5" t="s">
        <v>86</v>
      </c>
      <c r="E5" t="s">
        <v>87</v>
      </c>
      <c r="F5" t="s">
        <v>88</v>
      </c>
      <c r="G5" t="s">
        <v>92</v>
      </c>
      <c r="H5" t="s">
        <v>91</v>
      </c>
      <c r="I5" t="s">
        <v>91</v>
      </c>
      <c r="J5" t="s">
        <v>91</v>
      </c>
      <c r="K5" t="s">
        <v>91</v>
      </c>
      <c r="L5">
        <v>1.0009999999999999</v>
      </c>
      <c r="M5">
        <v>0.99199999999999999</v>
      </c>
      <c r="N5">
        <v>1.655</v>
      </c>
      <c r="O5">
        <v>1.9119999999999999</v>
      </c>
      <c r="P5">
        <v>2.2879999999999998</v>
      </c>
      <c r="Q5">
        <v>3.1429999999999998</v>
      </c>
      <c r="R5">
        <v>5.2530000000000001</v>
      </c>
      <c r="S5">
        <v>8.0069999999999997</v>
      </c>
      <c r="T5">
        <v>19.425999999999998</v>
      </c>
      <c r="U5">
        <v>14.368</v>
      </c>
      <c r="V5">
        <v>19.385999999999999</v>
      </c>
      <c r="W5">
        <v>23.292000000000002</v>
      </c>
      <c r="X5">
        <v>21.832000000000001</v>
      </c>
      <c r="Y5">
        <v>22.754999999999999</v>
      </c>
      <c r="Z5">
        <v>22.565000000000001</v>
      </c>
      <c r="AA5">
        <v>18.599</v>
      </c>
      <c r="AB5">
        <v>22.434999999999999</v>
      </c>
      <c r="AC5">
        <v>24.372</v>
      </c>
      <c r="AD5">
        <v>27.285</v>
      </c>
      <c r="AE5">
        <v>29.396999999999998</v>
      </c>
      <c r="AF5">
        <v>31.32</v>
      </c>
      <c r="AG5">
        <v>2012</v>
      </c>
      <c r="AI5" t="s">
        <v>9</v>
      </c>
      <c r="AJ5" s="1">
        <f t="shared" si="1"/>
        <v>-8.9910089910088895E-3</v>
      </c>
      <c r="AK5" s="1">
        <f t="shared" si="0"/>
        <v>0.66834677419354838</v>
      </c>
      <c r="AL5" s="1">
        <f t="shared" si="0"/>
        <v>0.15528700906344403</v>
      </c>
      <c r="AM5" s="1">
        <f t="shared" si="0"/>
        <v>0.19665271966527192</v>
      </c>
      <c r="AN5" s="1">
        <f t="shared" si="0"/>
        <v>0.3736888111888112</v>
      </c>
      <c r="AO5" s="1">
        <f t="shared" si="0"/>
        <v>0.67133312122176281</v>
      </c>
      <c r="AP5" s="1">
        <f t="shared" si="0"/>
        <v>0.52427184466019405</v>
      </c>
      <c r="AQ5" s="1">
        <f t="shared" si="0"/>
        <v>1.4261271387535905</v>
      </c>
      <c r="AR5" s="1">
        <f t="shared" si="0"/>
        <v>-0.26037269638628635</v>
      </c>
      <c r="AS5" s="1">
        <f t="shared" si="0"/>
        <v>0.34924832962138075</v>
      </c>
      <c r="AT5" s="1">
        <f t="shared" si="0"/>
        <v>0.20148560817084507</v>
      </c>
      <c r="AU5" s="1">
        <f t="shared" si="0"/>
        <v>-6.2682466082775237E-2</v>
      </c>
      <c r="AV5" s="1">
        <f t="shared" si="0"/>
        <v>4.2277390985708971E-2</v>
      </c>
      <c r="AW5" s="1">
        <f t="shared" si="0"/>
        <v>-8.3498132278619092E-3</v>
      </c>
      <c r="AX5" s="1">
        <f t="shared" si="0"/>
        <v>-0.17575891867937074</v>
      </c>
      <c r="AY5" s="1">
        <f t="shared" si="0"/>
        <v>0.20624764772299578</v>
      </c>
      <c r="BA5" t="s">
        <v>9</v>
      </c>
      <c r="BB5" s="3">
        <f>CORREL(AJ5:AX5,[1]GGExp!AJ5:AX5)</f>
        <v>0.83060920537758931</v>
      </c>
    </row>
    <row r="6" spans="1:54" x14ac:dyDescent="0.2">
      <c r="A6">
        <v>419</v>
      </c>
      <c r="B6" t="s">
        <v>12</v>
      </c>
      <c r="C6" t="s">
        <v>11</v>
      </c>
      <c r="D6" t="s">
        <v>86</v>
      </c>
      <c r="E6" t="s">
        <v>87</v>
      </c>
      <c r="F6" t="s">
        <v>88</v>
      </c>
      <c r="G6" t="s">
        <v>93</v>
      </c>
      <c r="H6">
        <v>0.63700000000000001</v>
      </c>
      <c r="I6">
        <v>0.70599999999999996</v>
      </c>
      <c r="J6">
        <v>0.61099999999999999</v>
      </c>
      <c r="K6">
        <v>0.66100000000000003</v>
      </c>
      <c r="L6">
        <v>1.0820000000000001</v>
      </c>
      <c r="M6">
        <v>0.98199999999999998</v>
      </c>
      <c r="N6">
        <v>1.0269999999999999</v>
      </c>
      <c r="O6">
        <v>1.1459999999999999</v>
      </c>
      <c r="P6">
        <v>1.3009999999999999</v>
      </c>
      <c r="Q6">
        <v>1.671</v>
      </c>
      <c r="R6">
        <v>1.841</v>
      </c>
      <c r="S6">
        <v>2.0379999999999998</v>
      </c>
      <c r="T6">
        <v>2.698</v>
      </c>
      <c r="U6">
        <v>1.7290000000000001</v>
      </c>
      <c r="V6">
        <v>2.1960000000000002</v>
      </c>
      <c r="W6">
        <v>2.843</v>
      </c>
      <c r="X6">
        <v>3.0529999999999999</v>
      </c>
      <c r="Y6">
        <v>2.9929999999999999</v>
      </c>
      <c r="Z6">
        <v>3.113</v>
      </c>
      <c r="AA6">
        <v>2.8079999999999998</v>
      </c>
      <c r="AB6">
        <v>3.1869999999999998</v>
      </c>
      <c r="AC6">
        <v>3.2050000000000001</v>
      </c>
      <c r="AD6">
        <v>3.32</v>
      </c>
      <c r="AE6">
        <v>3.4209999999999998</v>
      </c>
      <c r="AF6">
        <v>3.5139999999999998</v>
      </c>
      <c r="AG6">
        <v>2014</v>
      </c>
      <c r="AI6" t="s">
        <v>11</v>
      </c>
      <c r="AJ6" s="1">
        <f t="shared" si="1"/>
        <v>-9.2421441774491755E-2</v>
      </c>
      <c r="AK6" s="1">
        <f t="shared" si="0"/>
        <v>4.5824847250509095E-2</v>
      </c>
      <c r="AL6" s="1">
        <f t="shared" si="0"/>
        <v>0.11587147030185005</v>
      </c>
      <c r="AM6" s="1">
        <f t="shared" si="0"/>
        <v>0.13525305410122168</v>
      </c>
      <c r="AN6" s="1">
        <f t="shared" si="0"/>
        <v>0.28439661798616461</v>
      </c>
      <c r="AO6" s="1">
        <f t="shared" si="0"/>
        <v>0.10173548773189703</v>
      </c>
      <c r="AP6" s="1">
        <f t="shared" si="0"/>
        <v>0.10700706137968487</v>
      </c>
      <c r="AQ6" s="1">
        <f t="shared" si="0"/>
        <v>0.32384690873405308</v>
      </c>
      <c r="AR6" s="1">
        <f t="shared" si="0"/>
        <v>-0.35915492957746475</v>
      </c>
      <c r="AS6" s="1">
        <f t="shared" si="0"/>
        <v>0.2700983227299017</v>
      </c>
      <c r="AT6" s="1">
        <f t="shared" si="0"/>
        <v>0.29462659380692158</v>
      </c>
      <c r="AU6" s="1">
        <f t="shared" si="0"/>
        <v>7.3865634892718954E-2</v>
      </c>
      <c r="AV6" s="1">
        <f t="shared" si="0"/>
        <v>-1.9652800524074698E-2</v>
      </c>
      <c r="AW6" s="1">
        <f t="shared" si="0"/>
        <v>4.0093551620447747E-2</v>
      </c>
      <c r="AX6" s="1">
        <f t="shared" si="0"/>
        <v>-9.7976228718278241E-2</v>
      </c>
      <c r="AY6" s="1">
        <f t="shared" si="0"/>
        <v>0.13497150997150997</v>
      </c>
      <c r="BA6" t="s">
        <v>11</v>
      </c>
      <c r="BB6" s="3">
        <f>CORREL(AJ6:AX6,[1]GGExp!AJ6:AX6)</f>
        <v>0.56336844646645934</v>
      </c>
    </row>
    <row r="7" spans="1:54" x14ac:dyDescent="0.2">
      <c r="A7">
        <v>218</v>
      </c>
      <c r="B7" t="s">
        <v>14</v>
      </c>
      <c r="C7" t="s">
        <v>13</v>
      </c>
      <c r="D7" t="s">
        <v>86</v>
      </c>
      <c r="E7" t="s">
        <v>87</v>
      </c>
      <c r="F7" t="s">
        <v>88</v>
      </c>
      <c r="G7" t="s">
        <v>94</v>
      </c>
      <c r="H7">
        <v>9.0640000000000001</v>
      </c>
      <c r="I7">
        <v>10.41</v>
      </c>
      <c r="J7">
        <v>11.646000000000001</v>
      </c>
      <c r="K7">
        <v>12.292999999999999</v>
      </c>
      <c r="L7">
        <v>13.287000000000001</v>
      </c>
      <c r="M7">
        <v>13.52</v>
      </c>
      <c r="N7">
        <v>13.89</v>
      </c>
      <c r="O7">
        <v>14.928000000000001</v>
      </c>
      <c r="P7">
        <v>18.661000000000001</v>
      </c>
      <c r="Q7">
        <v>23.829000000000001</v>
      </c>
      <c r="R7">
        <v>31.472999999999999</v>
      </c>
      <c r="S7">
        <v>35.427999999999997</v>
      </c>
      <c r="T7">
        <v>46.953000000000003</v>
      </c>
      <c r="U7">
        <v>43.619</v>
      </c>
      <c r="V7">
        <v>45.726999999999997</v>
      </c>
      <c r="W7">
        <v>60.155000000000001</v>
      </c>
      <c r="X7">
        <v>70.728999999999999</v>
      </c>
      <c r="Y7">
        <v>82.795000000000002</v>
      </c>
      <c r="Z7">
        <v>90.914000000000001</v>
      </c>
      <c r="AA7">
        <v>83.891999999999996</v>
      </c>
      <c r="AB7">
        <v>84.234999999999999</v>
      </c>
      <c r="AC7">
        <v>92.807000000000002</v>
      </c>
      <c r="AD7">
        <v>100.786</v>
      </c>
      <c r="AE7">
        <v>110.22799999999999</v>
      </c>
      <c r="AF7">
        <v>119.94499999999999</v>
      </c>
      <c r="AG7">
        <v>2013</v>
      </c>
      <c r="AI7" t="s">
        <v>13</v>
      </c>
      <c r="AJ7" s="1">
        <f t="shared" si="1"/>
        <v>1.7535937382403759E-2</v>
      </c>
      <c r="AK7" s="1">
        <f t="shared" si="0"/>
        <v>2.7366863905325518E-2</v>
      </c>
      <c r="AL7" s="1">
        <f t="shared" si="0"/>
        <v>7.4730021598272148E-2</v>
      </c>
      <c r="AM7" s="1">
        <f t="shared" si="0"/>
        <v>0.25006698821007506</v>
      </c>
      <c r="AN7" s="1">
        <f t="shared" si="0"/>
        <v>0.27694121429719731</v>
      </c>
      <c r="AO7" s="1">
        <f t="shared" si="0"/>
        <v>0.32078559738134199</v>
      </c>
      <c r="AP7" s="1">
        <f t="shared" si="0"/>
        <v>0.12566326692720739</v>
      </c>
      <c r="AQ7" s="1">
        <f t="shared" si="0"/>
        <v>0.3253076662526817</v>
      </c>
      <c r="AR7" s="1">
        <f t="shared" si="0"/>
        <v>-7.1007177390156176E-2</v>
      </c>
      <c r="AS7" s="1">
        <f t="shared" si="0"/>
        <v>4.8327563676379491E-2</v>
      </c>
      <c r="AT7" s="1">
        <f t="shared" si="0"/>
        <v>0.31552474468038588</v>
      </c>
      <c r="AU7" s="1">
        <f t="shared" si="0"/>
        <v>0.1757792369711578</v>
      </c>
      <c r="AV7" s="1">
        <f t="shared" si="0"/>
        <v>0.17059480552531497</v>
      </c>
      <c r="AW7" s="1">
        <f t="shared" si="0"/>
        <v>9.8061477142339509E-2</v>
      </c>
      <c r="AX7" s="1">
        <f t="shared" si="0"/>
        <v>-7.7237829157225574E-2</v>
      </c>
      <c r="AY7" s="1">
        <f t="shared" si="0"/>
        <v>4.0885900920231196E-3</v>
      </c>
      <c r="BA7" t="s">
        <v>13</v>
      </c>
      <c r="BB7" s="3">
        <f>CORREL(AJ7:AX7,[1]GGExp!AJ7:AX7)</f>
        <v>0.65305282119112651</v>
      </c>
    </row>
    <row r="8" spans="1:54" x14ac:dyDescent="0.2">
      <c r="A8">
        <v>616</v>
      </c>
      <c r="B8" t="s">
        <v>16</v>
      </c>
      <c r="C8" t="s">
        <v>15</v>
      </c>
      <c r="D8" t="s">
        <v>86</v>
      </c>
      <c r="E8" t="s">
        <v>87</v>
      </c>
      <c r="F8" t="s">
        <v>88</v>
      </c>
      <c r="G8" t="s">
        <v>95</v>
      </c>
      <c r="H8" t="s">
        <v>91</v>
      </c>
      <c r="I8" t="s">
        <v>91</v>
      </c>
      <c r="J8" t="s">
        <v>91</v>
      </c>
      <c r="K8" t="s">
        <v>91</v>
      </c>
      <c r="L8">
        <v>14.119</v>
      </c>
      <c r="M8">
        <v>12.709</v>
      </c>
      <c r="N8">
        <v>14.321</v>
      </c>
      <c r="O8">
        <v>16.190999999999999</v>
      </c>
      <c r="P8">
        <v>17.957999999999998</v>
      </c>
      <c r="Q8">
        <v>23.007999999999999</v>
      </c>
      <c r="R8">
        <v>27.657</v>
      </c>
      <c r="S8">
        <v>28.645</v>
      </c>
      <c r="T8">
        <v>29.556000000000001</v>
      </c>
      <c r="U8">
        <v>29.024000000000001</v>
      </c>
      <c r="V8">
        <v>31.216999999999999</v>
      </c>
      <c r="W8">
        <v>38.512</v>
      </c>
      <c r="X8">
        <v>41.649000000000001</v>
      </c>
      <c r="Y8">
        <v>48.643000000000001</v>
      </c>
      <c r="Z8">
        <v>51.828000000000003</v>
      </c>
      <c r="AA8">
        <v>55.226999999999997</v>
      </c>
      <c r="AB8">
        <v>53.003</v>
      </c>
      <c r="AC8">
        <v>57.036000000000001</v>
      </c>
      <c r="AD8">
        <v>60.79</v>
      </c>
      <c r="AE8">
        <v>63.905999999999999</v>
      </c>
      <c r="AF8">
        <v>67.048000000000002</v>
      </c>
      <c r="AG8">
        <v>2012</v>
      </c>
      <c r="AI8" t="s">
        <v>15</v>
      </c>
      <c r="AJ8" s="1">
        <f t="shared" si="1"/>
        <v>-9.9865429563000221E-2</v>
      </c>
      <c r="AK8" s="1">
        <f t="shared" si="0"/>
        <v>0.12683924777716579</v>
      </c>
      <c r="AL8" s="1">
        <f t="shared" si="0"/>
        <v>0.13057747364010888</v>
      </c>
      <c r="AM8" s="1">
        <f t="shared" si="0"/>
        <v>0.10913470446544374</v>
      </c>
      <c r="AN8" s="1">
        <f t="shared" si="0"/>
        <v>0.2812117162267514</v>
      </c>
      <c r="AO8" s="1">
        <f t="shared" si="0"/>
        <v>0.20206015299026431</v>
      </c>
      <c r="AP8" s="1">
        <f t="shared" si="0"/>
        <v>3.5723325017174658E-2</v>
      </c>
      <c r="AQ8" s="1">
        <f t="shared" si="0"/>
        <v>3.1803106999476395E-2</v>
      </c>
      <c r="AR8" s="1">
        <f t="shared" si="0"/>
        <v>-1.7999729327378537E-2</v>
      </c>
      <c r="AS8" s="1">
        <f t="shared" si="0"/>
        <v>7.5558158765159797E-2</v>
      </c>
      <c r="AT8" s="1">
        <f t="shared" si="0"/>
        <v>0.23368677323253362</v>
      </c>
      <c r="AU8" s="1">
        <f t="shared" si="0"/>
        <v>8.1455130868300807E-2</v>
      </c>
      <c r="AV8" s="1">
        <f t="shared" si="0"/>
        <v>0.1679272011332805</v>
      </c>
      <c r="AW8" s="1">
        <f t="shared" si="0"/>
        <v>6.5477047057130575E-2</v>
      </c>
      <c r="AX8" s="1">
        <f t="shared" si="0"/>
        <v>6.5582310720073964E-2</v>
      </c>
      <c r="AY8" s="1">
        <f t="shared" si="0"/>
        <v>-4.0270157712712924E-2</v>
      </c>
      <c r="BA8" t="s">
        <v>15</v>
      </c>
      <c r="BB8" s="3">
        <f>CORREL(AJ8:AX8,[1]GGExp!AJ8:AX8)</f>
        <v>-0.50935899866639056</v>
      </c>
    </row>
    <row r="9" spans="1:54" x14ac:dyDescent="0.2">
      <c r="A9">
        <v>516</v>
      </c>
      <c r="B9" t="s">
        <v>18</v>
      </c>
      <c r="C9" t="s">
        <v>17</v>
      </c>
      <c r="D9" t="s">
        <v>86</v>
      </c>
      <c r="E9" t="s">
        <v>87</v>
      </c>
      <c r="F9" t="s">
        <v>88</v>
      </c>
      <c r="G9" t="s">
        <v>96</v>
      </c>
      <c r="H9">
        <v>2.859</v>
      </c>
      <c r="I9">
        <v>2.843</v>
      </c>
      <c r="J9">
        <v>1.9159999999999999</v>
      </c>
      <c r="K9">
        <v>2.536</v>
      </c>
      <c r="L9">
        <v>5.0839999999999996</v>
      </c>
      <c r="M9">
        <v>4.2320000000000002</v>
      </c>
      <c r="N9">
        <v>4.2679999999999998</v>
      </c>
      <c r="O9">
        <v>4.93</v>
      </c>
      <c r="P9">
        <v>6.1509999999999998</v>
      </c>
      <c r="Q9">
        <v>7.9640000000000004</v>
      </c>
      <c r="R9">
        <v>9.6440000000000001</v>
      </c>
      <c r="S9">
        <v>6.6319999999999997</v>
      </c>
      <c r="T9">
        <v>14.305999999999999</v>
      </c>
      <c r="U9">
        <v>6.6360000000000001</v>
      </c>
      <c r="V9">
        <v>8.18</v>
      </c>
      <c r="W9">
        <v>12.819000000000001</v>
      </c>
      <c r="X9">
        <v>10.948</v>
      </c>
      <c r="Y9">
        <v>10.439</v>
      </c>
      <c r="Z9">
        <v>10.035</v>
      </c>
      <c r="AA9">
        <v>4.8019999999999996</v>
      </c>
      <c r="AB9">
        <v>6.274</v>
      </c>
      <c r="AC9">
        <v>7.133</v>
      </c>
      <c r="AD9">
        <v>8.0470000000000006</v>
      </c>
      <c r="AE9">
        <v>9.9260000000000002</v>
      </c>
      <c r="AF9">
        <v>10.965</v>
      </c>
      <c r="AG9">
        <v>2014</v>
      </c>
      <c r="AI9" t="s">
        <v>17</v>
      </c>
      <c r="AJ9" s="1">
        <f t="shared" si="1"/>
        <v>-0.16758457907159707</v>
      </c>
      <c r="AK9" s="1">
        <f t="shared" si="0"/>
        <v>8.5066162570887494E-3</v>
      </c>
      <c r="AL9" s="1">
        <f t="shared" si="0"/>
        <v>0.15510777881911902</v>
      </c>
      <c r="AM9" s="1">
        <f t="shared" si="0"/>
        <v>0.24766734279918867</v>
      </c>
      <c r="AN9" s="1">
        <f t="shared" si="0"/>
        <v>0.29474882132986518</v>
      </c>
      <c r="AO9" s="1">
        <f t="shared" si="0"/>
        <v>0.21094927172275235</v>
      </c>
      <c r="AP9" s="1">
        <f t="shared" si="0"/>
        <v>-0.31231854002488596</v>
      </c>
      <c r="AQ9" s="1">
        <f t="shared" si="0"/>
        <v>1.1571170084439084</v>
      </c>
      <c r="AR9" s="1">
        <f t="shared" si="0"/>
        <v>-0.53613868307004053</v>
      </c>
      <c r="AS9" s="1">
        <f t="shared" si="0"/>
        <v>0.23267028330319464</v>
      </c>
      <c r="AT9" s="1">
        <f t="shared" si="0"/>
        <v>0.56711491442542805</v>
      </c>
      <c r="AU9" s="1">
        <f t="shared" si="0"/>
        <v>-0.14595522271628056</v>
      </c>
      <c r="AV9" s="1">
        <f t="shared" si="0"/>
        <v>-4.6492510047497292E-2</v>
      </c>
      <c r="AW9" s="1">
        <f t="shared" si="0"/>
        <v>-3.8701025002394855E-2</v>
      </c>
      <c r="AX9" s="1">
        <f t="shared" si="0"/>
        <v>-0.52147483806676631</v>
      </c>
      <c r="AY9" s="1">
        <f t="shared" si="0"/>
        <v>0.30653894210745536</v>
      </c>
      <c r="BA9" t="s">
        <v>17</v>
      </c>
      <c r="BB9" s="3">
        <f>CORREL(AJ9:AX9,[1]GGExp!AJ9:AX9)</f>
        <v>0.15013533873299506</v>
      </c>
    </row>
    <row r="10" spans="1:54" x14ac:dyDescent="0.2">
      <c r="A10">
        <v>622</v>
      </c>
      <c r="B10" t="s">
        <v>20</v>
      </c>
      <c r="C10" t="s">
        <v>19</v>
      </c>
      <c r="D10" t="s">
        <v>86</v>
      </c>
      <c r="E10" t="s">
        <v>87</v>
      </c>
      <c r="F10" t="s">
        <v>88</v>
      </c>
      <c r="G10" t="s">
        <v>97</v>
      </c>
      <c r="H10" t="s">
        <v>91</v>
      </c>
      <c r="I10" t="s">
        <v>91</v>
      </c>
      <c r="J10" t="s">
        <v>91</v>
      </c>
      <c r="K10" t="s">
        <v>91</v>
      </c>
      <c r="L10" s="2">
        <v>1209.6500000000001</v>
      </c>
      <c r="M10" s="2">
        <v>1240.5</v>
      </c>
      <c r="N10" s="2">
        <v>1323.875</v>
      </c>
      <c r="O10" s="2">
        <v>1271</v>
      </c>
      <c r="P10" s="2">
        <v>1285.921</v>
      </c>
      <c r="Q10" s="2">
        <v>1589.9280000000001</v>
      </c>
      <c r="R10" s="2">
        <v>4448.1059999999998</v>
      </c>
      <c r="S10" s="2">
        <v>1985.4829999999999</v>
      </c>
      <c r="T10" s="2">
        <v>2214.0880000000002</v>
      </c>
      <c r="U10" s="2">
        <v>1925.9280000000001</v>
      </c>
      <c r="V10" s="2">
        <v>1940.0409999999999</v>
      </c>
      <c r="W10" s="2">
        <v>2250.1550000000002</v>
      </c>
      <c r="X10" s="2">
        <v>2425.8139999999999</v>
      </c>
      <c r="Y10" s="2">
        <v>2622.6089999999999</v>
      </c>
      <c r="Z10" s="2">
        <v>2743.5819999999999</v>
      </c>
      <c r="AA10" s="2">
        <v>2738.7020000000002</v>
      </c>
      <c r="AB10" s="2">
        <v>3010.1509999999998</v>
      </c>
      <c r="AC10" s="2">
        <v>3244.0340000000001</v>
      </c>
      <c r="AD10" s="2">
        <v>3475.1289999999999</v>
      </c>
      <c r="AE10" s="2">
        <v>3756.375</v>
      </c>
      <c r="AF10" s="2">
        <v>3976.2890000000002</v>
      </c>
      <c r="AG10">
        <v>2013</v>
      </c>
      <c r="AI10" t="s">
        <v>19</v>
      </c>
      <c r="AJ10" s="1">
        <f t="shared" si="1"/>
        <v>2.5503244740214034E-2</v>
      </c>
      <c r="AK10" s="1">
        <f t="shared" si="0"/>
        <v>6.7210802095929056E-2</v>
      </c>
      <c r="AL10" s="1">
        <f t="shared" si="0"/>
        <v>-3.9939571334151637E-2</v>
      </c>
      <c r="AM10" s="1">
        <f t="shared" si="0"/>
        <v>1.1739575137686899E-2</v>
      </c>
      <c r="AN10" s="1">
        <f t="shared" si="0"/>
        <v>0.23641187911232497</v>
      </c>
      <c r="AO10" s="1">
        <f t="shared" si="0"/>
        <v>1.797677630685163</v>
      </c>
      <c r="AP10" s="1">
        <f t="shared" si="0"/>
        <v>-0.55363406357672229</v>
      </c>
      <c r="AQ10" s="1">
        <f t="shared" si="0"/>
        <v>0.1151382308486148</v>
      </c>
      <c r="AR10" s="1">
        <f t="shared" si="0"/>
        <v>-0.1301483951857379</v>
      </c>
      <c r="AS10" s="1">
        <f t="shared" si="0"/>
        <v>7.3278959545734984E-3</v>
      </c>
      <c r="AT10" s="1">
        <f t="shared" si="0"/>
        <v>0.1598491990633189</v>
      </c>
      <c r="AU10" s="1">
        <f t="shared" si="0"/>
        <v>7.8065288835657831E-2</v>
      </c>
      <c r="AV10" s="1">
        <f t="shared" si="0"/>
        <v>8.1125345966343701E-2</v>
      </c>
      <c r="AW10" s="1">
        <f t="shared" si="0"/>
        <v>4.6126967458740502E-2</v>
      </c>
      <c r="AX10" s="1">
        <f t="shared" si="0"/>
        <v>-1.7786966090314249E-3</v>
      </c>
      <c r="AY10" s="1">
        <f t="shared" si="0"/>
        <v>9.9115931561739687E-2</v>
      </c>
      <c r="BA10" t="s">
        <v>19</v>
      </c>
      <c r="BB10" s="3">
        <f>CORREL(AJ10:AX10,[1]GGExp!AJ10:AX10)</f>
        <v>-2.6907446971776421E-2</v>
      </c>
    </row>
    <row r="11" spans="1:54" x14ac:dyDescent="0.2">
      <c r="A11">
        <v>628</v>
      </c>
      <c r="B11" t="s">
        <v>22</v>
      </c>
      <c r="C11" t="s">
        <v>21</v>
      </c>
      <c r="D11" t="s">
        <v>86</v>
      </c>
      <c r="E11" t="s">
        <v>87</v>
      </c>
      <c r="F11" t="s">
        <v>88</v>
      </c>
      <c r="G11" t="s">
        <v>98</v>
      </c>
      <c r="H11">
        <v>110.188</v>
      </c>
      <c r="I11">
        <v>124.76600000000001</v>
      </c>
      <c r="J11">
        <v>127.16500000000001</v>
      </c>
      <c r="K11">
        <v>122.337</v>
      </c>
      <c r="L11">
        <v>135.43</v>
      </c>
      <c r="M11">
        <v>155.47999999999999</v>
      </c>
      <c r="N11">
        <v>197.34</v>
      </c>
      <c r="O11">
        <v>247.36</v>
      </c>
      <c r="P11">
        <v>273.77800000000002</v>
      </c>
      <c r="Q11">
        <v>402.53699999999998</v>
      </c>
      <c r="R11">
        <v>628.67600000000004</v>
      </c>
      <c r="S11">
        <v>814.26</v>
      </c>
      <c r="T11" s="2">
        <v>1042.5609999999999</v>
      </c>
      <c r="U11">
        <v>655.00099999999998</v>
      </c>
      <c r="V11" s="2">
        <v>1068.8409999999999</v>
      </c>
      <c r="W11" s="2">
        <v>1421.7619999999999</v>
      </c>
      <c r="X11" s="2">
        <v>1542.0840000000001</v>
      </c>
      <c r="Y11" s="2">
        <v>1331.0329999999999</v>
      </c>
      <c r="Z11" s="2">
        <v>1230.1079999999999</v>
      </c>
      <c r="AA11">
        <v>989.14400000000001</v>
      </c>
      <c r="AB11" s="2">
        <v>1389.4870000000001</v>
      </c>
      <c r="AC11" s="2">
        <v>1605.287</v>
      </c>
      <c r="AD11" s="2">
        <v>2274.2280000000001</v>
      </c>
      <c r="AE11" s="2">
        <v>2584.3209999999999</v>
      </c>
      <c r="AF11" s="2">
        <v>2723.5079999999998</v>
      </c>
      <c r="AG11">
        <v>2012</v>
      </c>
      <c r="AI11" t="s">
        <v>21</v>
      </c>
      <c r="AJ11" s="1">
        <f t="shared" si="1"/>
        <v>0.14804696152994154</v>
      </c>
      <c r="AK11" s="1">
        <f t="shared" si="0"/>
        <v>0.26923076923076933</v>
      </c>
      <c r="AL11" s="1">
        <f t="shared" si="0"/>
        <v>0.2534711665146448</v>
      </c>
      <c r="AM11" s="1">
        <f t="shared" si="0"/>
        <v>0.1067998059508409</v>
      </c>
      <c r="AN11" s="1">
        <f t="shared" si="0"/>
        <v>0.47030440722044847</v>
      </c>
      <c r="AO11" s="1">
        <f t="shared" si="0"/>
        <v>0.56178438255365371</v>
      </c>
      <c r="AP11" s="1">
        <f t="shared" si="0"/>
        <v>0.29519816248751335</v>
      </c>
      <c r="AQ11" s="1">
        <f t="shared" si="0"/>
        <v>0.2803785031808021</v>
      </c>
      <c r="AR11" s="1">
        <f t="shared" si="0"/>
        <v>-0.37173844024474345</v>
      </c>
      <c r="AS11" s="1">
        <f t="shared" si="0"/>
        <v>0.63181582928881019</v>
      </c>
      <c r="AT11" s="1">
        <f t="shared" si="0"/>
        <v>0.33019036507768701</v>
      </c>
      <c r="AU11" s="1">
        <f t="shared" si="0"/>
        <v>8.4628791598031258E-2</v>
      </c>
      <c r="AV11" s="1">
        <f t="shared" si="0"/>
        <v>-0.13686089733114418</v>
      </c>
      <c r="AW11" s="1">
        <f t="shared" si="0"/>
        <v>-7.5824566333066099E-2</v>
      </c>
      <c r="AX11" s="1">
        <f t="shared" si="0"/>
        <v>-0.19588849109183906</v>
      </c>
      <c r="AY11" s="1">
        <f t="shared" si="0"/>
        <v>0.40473682294994467</v>
      </c>
      <c r="BA11" t="s">
        <v>21</v>
      </c>
      <c r="BB11" s="3">
        <f>CORREL(AJ11:AX11,[1]GGExp!AJ11:AX11)</f>
        <v>0.55378323366264537</v>
      </c>
    </row>
    <row r="12" spans="1:54" x14ac:dyDescent="0.2">
      <c r="A12">
        <v>228</v>
      </c>
      <c r="B12" t="s">
        <v>24</v>
      </c>
      <c r="C12" t="s">
        <v>23</v>
      </c>
      <c r="D12" t="s">
        <v>86</v>
      </c>
      <c r="E12" t="s">
        <v>87</v>
      </c>
      <c r="F12" t="s">
        <v>88</v>
      </c>
      <c r="G12" t="s">
        <v>99</v>
      </c>
      <c r="H12" s="2">
        <v>7373.0010000000002</v>
      </c>
      <c r="I12" s="2">
        <v>8161.6419999999998</v>
      </c>
      <c r="J12" s="2">
        <v>8439.8829999999998</v>
      </c>
      <c r="K12" s="2">
        <v>8347.509</v>
      </c>
      <c r="L12" s="2">
        <v>9377.6509999999998</v>
      </c>
      <c r="M12" s="2">
        <v>10321.365</v>
      </c>
      <c r="N12" s="2">
        <v>10697.282999999999</v>
      </c>
      <c r="O12" s="2">
        <v>11554.822</v>
      </c>
      <c r="P12" s="2">
        <v>13843.659</v>
      </c>
      <c r="Q12" s="2">
        <v>17057.850999999999</v>
      </c>
      <c r="R12" s="2">
        <v>21459.883000000002</v>
      </c>
      <c r="S12" s="2">
        <v>24677.878000000001</v>
      </c>
      <c r="T12" s="2">
        <v>24241.035</v>
      </c>
      <c r="U12" s="2">
        <v>19858.865000000002</v>
      </c>
      <c r="V12" s="2">
        <v>26093.452000000001</v>
      </c>
      <c r="W12" s="2">
        <v>29901.252</v>
      </c>
      <c r="X12" s="2">
        <v>31499.814999999999</v>
      </c>
      <c r="Y12" s="2">
        <v>31853.996999999999</v>
      </c>
      <c r="Z12" s="2">
        <v>33603.898000000001</v>
      </c>
      <c r="AA12" s="2">
        <v>36481.796999999999</v>
      </c>
      <c r="AB12" s="2">
        <v>40424.803999999996</v>
      </c>
      <c r="AC12" s="2">
        <v>44335.02</v>
      </c>
      <c r="AD12" s="2">
        <v>48505.546999999999</v>
      </c>
      <c r="AE12" s="2">
        <v>51711.000999999997</v>
      </c>
      <c r="AF12" s="2">
        <v>55334.815999999999</v>
      </c>
      <c r="AG12">
        <v>2013</v>
      </c>
      <c r="AI12" t="s">
        <v>23</v>
      </c>
      <c r="AJ12" s="1">
        <f t="shared" si="1"/>
        <v>0.10063436995042788</v>
      </c>
      <c r="AK12" s="1">
        <f t="shared" si="0"/>
        <v>3.6421345432508169E-2</v>
      </c>
      <c r="AL12" s="1">
        <f t="shared" si="0"/>
        <v>8.0164187485738267E-2</v>
      </c>
      <c r="AM12" s="1">
        <f t="shared" si="0"/>
        <v>0.19808500728094292</v>
      </c>
      <c r="AN12" s="1">
        <f t="shared" si="0"/>
        <v>0.23217792348106805</v>
      </c>
      <c r="AO12" s="1">
        <f t="shared" si="0"/>
        <v>0.25806486409102786</v>
      </c>
      <c r="AP12" s="1">
        <f t="shared" si="0"/>
        <v>0.1499539862356192</v>
      </c>
      <c r="AQ12" s="1">
        <f t="shared" si="0"/>
        <v>-1.7701805641473743E-2</v>
      </c>
      <c r="AR12" s="1">
        <f t="shared" si="0"/>
        <v>-0.18077487203001019</v>
      </c>
      <c r="AS12" s="1">
        <f t="shared" si="0"/>
        <v>0.31394477982503022</v>
      </c>
      <c r="AT12" s="1">
        <f t="shared" si="0"/>
        <v>0.14592933123605106</v>
      </c>
      <c r="AU12" s="1">
        <f t="shared" si="0"/>
        <v>5.3461406900286258E-2</v>
      </c>
      <c r="AV12" s="1">
        <f t="shared" si="0"/>
        <v>1.1243939051705565E-2</v>
      </c>
      <c r="AW12" s="1">
        <f t="shared" si="0"/>
        <v>5.4935052577546287E-2</v>
      </c>
      <c r="AX12" s="1">
        <f t="shared" si="0"/>
        <v>8.5641820481659525E-2</v>
      </c>
      <c r="AY12" s="1">
        <f t="shared" si="0"/>
        <v>0.10808149061297605</v>
      </c>
      <c r="BA12" t="s">
        <v>23</v>
      </c>
      <c r="BB12" s="3">
        <f>CORREL(AJ12:AX12,[1]GGExp!AJ12:AX12)</f>
        <v>-0.28989843336674254</v>
      </c>
    </row>
    <row r="13" spans="1:54" x14ac:dyDescent="0.2">
      <c r="A13">
        <v>636</v>
      </c>
      <c r="B13" t="s">
        <v>26</v>
      </c>
      <c r="C13" t="s">
        <v>25</v>
      </c>
      <c r="D13" t="s">
        <v>86</v>
      </c>
      <c r="E13" t="s">
        <v>87</v>
      </c>
      <c r="F13" t="s">
        <v>88</v>
      </c>
      <c r="G13" t="s">
        <v>100</v>
      </c>
      <c r="H13">
        <v>8.6999999999999994E-2</v>
      </c>
      <c r="I13">
        <v>0.224</v>
      </c>
      <c r="J13">
        <v>0.32900000000000001</v>
      </c>
      <c r="K13">
        <v>1.294</v>
      </c>
      <c r="L13">
        <v>8.3879999999999999</v>
      </c>
      <c r="M13">
        <v>67.602000000000004</v>
      </c>
      <c r="N13">
        <v>153.178</v>
      </c>
      <c r="O13">
        <v>179.136</v>
      </c>
      <c r="P13">
        <v>288.66899999999998</v>
      </c>
      <c r="Q13">
        <v>606.94200000000001</v>
      </c>
      <c r="R13">
        <v>789.00800000000004</v>
      </c>
      <c r="S13">
        <v>881.18299999999999</v>
      </c>
      <c r="T13" s="2">
        <v>1238.8979999999999</v>
      </c>
      <c r="U13" s="2">
        <v>2240.529</v>
      </c>
      <c r="V13" s="2">
        <v>3776.3209999999999</v>
      </c>
      <c r="W13" s="2">
        <v>3438.8989999999999</v>
      </c>
      <c r="X13" s="2">
        <v>4369.0829999999996</v>
      </c>
      <c r="Y13" s="2">
        <v>4588.1149999999998</v>
      </c>
      <c r="Z13" s="2">
        <v>4597.7700000000004</v>
      </c>
      <c r="AA13" s="2">
        <v>5668.7539999999999</v>
      </c>
      <c r="AB13" s="2">
        <v>6631.777</v>
      </c>
      <c r="AC13" s="2">
        <v>7343.5929999999998</v>
      </c>
      <c r="AD13" s="2">
        <v>8231.6360000000004</v>
      </c>
      <c r="AE13" s="2">
        <v>9231.84</v>
      </c>
      <c r="AF13" s="2">
        <v>10220.967000000001</v>
      </c>
      <c r="AG13">
        <v>2013</v>
      </c>
      <c r="AI13" t="s">
        <v>25</v>
      </c>
      <c r="AJ13" s="1">
        <f t="shared" si="1"/>
        <v>7.0593705293276114</v>
      </c>
      <c r="AK13" s="1">
        <f t="shared" si="0"/>
        <v>1.2658797077009554</v>
      </c>
      <c r="AL13" s="1">
        <f t="shared" si="0"/>
        <v>0.16946297771220409</v>
      </c>
      <c r="AM13" s="1">
        <f t="shared" si="0"/>
        <v>0.61145163451232576</v>
      </c>
      <c r="AN13" s="1">
        <f t="shared" si="0"/>
        <v>1.1025534435633895</v>
      </c>
      <c r="AO13" s="1">
        <f t="shared" si="0"/>
        <v>0.29997264977543164</v>
      </c>
      <c r="AP13" s="1">
        <f t="shared" si="0"/>
        <v>0.11682391053069165</v>
      </c>
      <c r="AQ13" s="1">
        <f t="shared" si="0"/>
        <v>0.40594859410587802</v>
      </c>
      <c r="AR13" s="1">
        <f t="shared" si="0"/>
        <v>0.80848544432229297</v>
      </c>
      <c r="AS13" s="1">
        <f t="shared" si="0"/>
        <v>0.68545954995449732</v>
      </c>
      <c r="AT13" s="1">
        <f t="shared" si="0"/>
        <v>-8.9352043960245972E-2</v>
      </c>
      <c r="AU13" s="1">
        <f t="shared" si="0"/>
        <v>0.27048889775477553</v>
      </c>
      <c r="AV13" s="1">
        <f t="shared" si="0"/>
        <v>5.0132258874459511E-2</v>
      </c>
      <c r="AW13" s="1">
        <f t="shared" si="0"/>
        <v>2.1043500435365407E-3</v>
      </c>
      <c r="AX13" s="1">
        <f t="shared" si="0"/>
        <v>0.23293553179041129</v>
      </c>
      <c r="AY13" s="1">
        <f t="shared" si="0"/>
        <v>0.169882658517198</v>
      </c>
      <c r="BA13" t="s">
        <v>25</v>
      </c>
      <c r="BB13" s="3">
        <f>CORREL(AJ13:AX13,[1]GGExp!AJ13:AX13)</f>
        <v>0.8578764248034868</v>
      </c>
    </row>
    <row r="14" spans="1:54" x14ac:dyDescent="0.2">
      <c r="A14">
        <v>248</v>
      </c>
      <c r="B14" t="s">
        <v>29</v>
      </c>
      <c r="C14" t="s">
        <v>27</v>
      </c>
      <c r="D14" t="s">
        <v>86</v>
      </c>
      <c r="E14" t="s">
        <v>87</v>
      </c>
      <c r="F14" t="s">
        <v>88</v>
      </c>
      <c r="G14" t="s">
        <v>101</v>
      </c>
      <c r="H14">
        <v>4.6529999999999996</v>
      </c>
      <c r="I14">
        <v>5.1859999999999999</v>
      </c>
      <c r="J14">
        <v>4.5289999999999999</v>
      </c>
      <c r="K14">
        <v>3.823</v>
      </c>
      <c r="L14">
        <v>4.4000000000000004</v>
      </c>
      <c r="M14">
        <v>5.194</v>
      </c>
      <c r="N14">
        <v>6.33</v>
      </c>
      <c r="O14">
        <v>6.91</v>
      </c>
      <c r="P14">
        <v>8.1769999999999996</v>
      </c>
      <c r="Q14">
        <v>9.1460000000000008</v>
      </c>
      <c r="R14">
        <v>11.263</v>
      </c>
      <c r="S14">
        <v>13.451000000000001</v>
      </c>
      <c r="T14">
        <v>22.062000000000001</v>
      </c>
      <c r="U14">
        <v>18.378</v>
      </c>
      <c r="V14">
        <v>23.186</v>
      </c>
      <c r="W14">
        <v>31.19</v>
      </c>
      <c r="X14">
        <v>34.57</v>
      </c>
      <c r="Y14">
        <v>37.26</v>
      </c>
      <c r="Z14">
        <v>39.109000000000002</v>
      </c>
      <c r="AA14">
        <v>34.85</v>
      </c>
      <c r="AB14">
        <v>37.448999999999998</v>
      </c>
      <c r="AC14">
        <v>40.595999999999997</v>
      </c>
      <c r="AD14">
        <v>42.749000000000002</v>
      </c>
      <c r="AE14">
        <v>45.356000000000002</v>
      </c>
      <c r="AF14">
        <v>47.686</v>
      </c>
      <c r="AG14">
        <v>2013</v>
      </c>
      <c r="AI14" t="s">
        <v>27</v>
      </c>
      <c r="AJ14" s="1">
        <f t="shared" si="1"/>
        <v>0.18045454545454534</v>
      </c>
      <c r="AK14" s="1">
        <f t="shared" si="0"/>
        <v>0.2187139006546015</v>
      </c>
      <c r="AL14" s="1">
        <f t="shared" si="0"/>
        <v>9.1627172195892587E-2</v>
      </c>
      <c r="AM14" s="1">
        <f t="shared" si="0"/>
        <v>0.18335745296671482</v>
      </c>
      <c r="AN14" s="1">
        <f t="shared" si="0"/>
        <v>0.11850311850311865</v>
      </c>
      <c r="AO14" s="1">
        <f t="shared" si="0"/>
        <v>0.23146730811283608</v>
      </c>
      <c r="AP14" s="1">
        <f t="shared" si="0"/>
        <v>0.19426440557577915</v>
      </c>
      <c r="AQ14" s="1">
        <f t="shared" si="0"/>
        <v>0.64017545163928335</v>
      </c>
      <c r="AR14" s="1">
        <f t="shared" si="0"/>
        <v>-0.1669839543105793</v>
      </c>
      <c r="AS14" s="1">
        <f t="shared" si="0"/>
        <v>0.26161715094134291</v>
      </c>
      <c r="AT14" s="1">
        <f t="shared" si="0"/>
        <v>0.34520831536271895</v>
      </c>
      <c r="AU14" s="1">
        <f t="shared" si="0"/>
        <v>0.108368066688041</v>
      </c>
      <c r="AV14" s="1">
        <f t="shared" si="0"/>
        <v>7.78131327740815E-2</v>
      </c>
      <c r="AW14" s="1">
        <f t="shared" si="0"/>
        <v>4.9624261943102627E-2</v>
      </c>
      <c r="AX14" s="1">
        <f t="shared" si="0"/>
        <v>-0.1089007645299036</v>
      </c>
      <c r="AY14" s="1">
        <f t="shared" si="0"/>
        <v>7.4576757532281102E-2</v>
      </c>
      <c r="BA14" t="s">
        <v>27</v>
      </c>
      <c r="BB14" s="3">
        <f>CORREL(AJ14:AX14,[1]GGExp!AJ14:AX14)</f>
        <v>0.93133954977947964</v>
      </c>
    </row>
    <row r="15" spans="1:54" x14ac:dyDescent="0.2">
      <c r="A15">
        <v>642</v>
      </c>
      <c r="B15" t="s">
        <v>31</v>
      </c>
      <c r="C15" t="s">
        <v>28</v>
      </c>
      <c r="D15" t="s">
        <v>86</v>
      </c>
      <c r="E15" t="s">
        <v>87</v>
      </c>
      <c r="F15" t="s">
        <v>88</v>
      </c>
      <c r="G15" t="s">
        <v>102</v>
      </c>
      <c r="H15">
        <v>24.637</v>
      </c>
      <c r="I15">
        <v>55.113999999999997</v>
      </c>
      <c r="J15">
        <v>71.290000000000006</v>
      </c>
      <c r="K15">
        <v>84.039000000000001</v>
      </c>
      <c r="L15">
        <v>164.38900000000001</v>
      </c>
      <c r="M15">
        <v>348</v>
      </c>
      <c r="N15">
        <v>414.48200000000003</v>
      </c>
      <c r="O15">
        <v>471.16199999999998</v>
      </c>
      <c r="P15">
        <v>773.52499999999998</v>
      </c>
      <c r="Q15" s="2">
        <v>1410.1890000000001</v>
      </c>
      <c r="R15" s="2">
        <v>2103.73</v>
      </c>
      <c r="S15" s="2">
        <v>2308.5259999999998</v>
      </c>
      <c r="T15" s="2">
        <v>3051.7860000000001</v>
      </c>
      <c r="U15" s="2">
        <v>2368.087</v>
      </c>
      <c r="V15" s="2">
        <v>2150.931</v>
      </c>
      <c r="W15" s="2">
        <v>2849.0279999999998</v>
      </c>
      <c r="X15" s="2">
        <v>3194.71</v>
      </c>
      <c r="Y15" s="2">
        <v>2672.9850000000001</v>
      </c>
      <c r="Z15" s="2">
        <v>2401.9430000000002</v>
      </c>
      <c r="AA15" s="2">
        <v>1789.1949999999999</v>
      </c>
      <c r="AB15" s="2">
        <v>1637.2329999999999</v>
      </c>
      <c r="AC15" s="2">
        <v>1683.569</v>
      </c>
      <c r="AD15" s="2">
        <v>1573.7260000000001</v>
      </c>
      <c r="AE15" s="2">
        <v>1362.2940000000001</v>
      </c>
      <c r="AF15" s="2">
        <v>1202.8040000000001</v>
      </c>
      <c r="AG15">
        <v>2013</v>
      </c>
      <c r="AI15" t="s">
        <v>28</v>
      </c>
      <c r="AJ15" s="1">
        <f t="shared" si="1"/>
        <v>1.1169299649003277</v>
      </c>
      <c r="AK15" s="1">
        <f t="shared" si="0"/>
        <v>0.19104022988505756</v>
      </c>
      <c r="AL15" s="1">
        <f t="shared" si="0"/>
        <v>0.13674900236922219</v>
      </c>
      <c r="AM15" s="1">
        <f t="shared" si="0"/>
        <v>0.64173893480374056</v>
      </c>
      <c r="AN15" s="1">
        <f t="shared" si="0"/>
        <v>0.82306842054232265</v>
      </c>
      <c r="AO15" s="1">
        <f t="shared" si="0"/>
        <v>0.49180712656246778</v>
      </c>
      <c r="AP15" s="1">
        <f t="shared" si="0"/>
        <v>9.7348994405175485E-2</v>
      </c>
      <c r="AQ15" s="1">
        <f t="shared" si="0"/>
        <v>0.32196301882673201</v>
      </c>
      <c r="AR15" s="1">
        <f t="shared" si="0"/>
        <v>-0.22403241904904211</v>
      </c>
      <c r="AS15" s="1">
        <f t="shared" si="0"/>
        <v>-9.1701022808705915E-2</v>
      </c>
      <c r="AT15" s="1">
        <f t="shared" si="0"/>
        <v>0.32455573888702138</v>
      </c>
      <c r="AU15" s="1">
        <f t="shared" si="0"/>
        <v>0.12133331086953174</v>
      </c>
      <c r="AV15" s="1">
        <f t="shared" si="0"/>
        <v>-0.16330903274475614</v>
      </c>
      <c r="AW15" s="1">
        <f t="shared" si="0"/>
        <v>-0.10140049420404526</v>
      </c>
      <c r="AX15" s="1">
        <f t="shared" si="0"/>
        <v>-0.25510513779885707</v>
      </c>
      <c r="AY15" s="1">
        <f t="shared" si="0"/>
        <v>-8.4933168268411213E-2</v>
      </c>
      <c r="BA15" t="s">
        <v>28</v>
      </c>
      <c r="BB15" s="3">
        <f>CORREL(AJ15:AX15,[1]GGExp!AJ15:AX15)</f>
        <v>0.19997126421080932</v>
      </c>
    </row>
    <row r="16" spans="1:54" x14ac:dyDescent="0.2">
      <c r="A16">
        <v>646</v>
      </c>
      <c r="B16" t="s">
        <v>33</v>
      </c>
      <c r="C16" t="s">
        <v>30</v>
      </c>
      <c r="D16" t="s">
        <v>86</v>
      </c>
      <c r="E16" t="s">
        <v>87</v>
      </c>
      <c r="F16" t="s">
        <v>88</v>
      </c>
      <c r="G16" t="s">
        <v>103</v>
      </c>
      <c r="H16">
        <v>755.09</v>
      </c>
      <c r="I16" s="2">
        <v>1029.829</v>
      </c>
      <c r="J16">
        <v>912.14400000000001</v>
      </c>
      <c r="K16">
        <v>813.58900000000006</v>
      </c>
      <c r="L16" s="2">
        <v>1207.598</v>
      </c>
      <c r="M16" s="2">
        <v>1173.6300000000001</v>
      </c>
      <c r="N16" s="2">
        <v>1089.8989999999999</v>
      </c>
      <c r="O16" s="2">
        <v>1095.1880000000001</v>
      </c>
      <c r="P16" s="2">
        <v>1141.846</v>
      </c>
      <c r="Q16" s="2">
        <v>1434.1590000000001</v>
      </c>
      <c r="R16" s="2">
        <v>1582.5719999999999</v>
      </c>
      <c r="S16" s="2">
        <v>1636.499</v>
      </c>
      <c r="T16" s="2">
        <v>2078.1289999999999</v>
      </c>
      <c r="U16" s="2">
        <v>1685.163</v>
      </c>
      <c r="V16" s="2">
        <v>1834.0029999999999</v>
      </c>
      <c r="W16" s="2">
        <v>2486.1860000000001</v>
      </c>
      <c r="X16" s="2">
        <v>2638.0920000000001</v>
      </c>
      <c r="Y16" s="2">
        <v>2621.7950000000001</v>
      </c>
      <c r="Z16" s="2">
        <v>2369.7559999999999</v>
      </c>
      <c r="AA16" s="2">
        <v>1886.6790000000001</v>
      </c>
      <c r="AB16" s="2">
        <v>2182.9549999999999</v>
      </c>
      <c r="AC16" s="2">
        <v>2360.1640000000002</v>
      </c>
      <c r="AD16" s="2">
        <v>2514.587</v>
      </c>
      <c r="AE16" s="2">
        <v>2649.1390000000001</v>
      </c>
      <c r="AF16" s="2">
        <v>2819.7950000000001</v>
      </c>
      <c r="AG16">
        <v>2013</v>
      </c>
      <c r="AI16" t="s">
        <v>30</v>
      </c>
      <c r="AJ16" s="1">
        <f t="shared" si="1"/>
        <v>-2.8128565963176363E-2</v>
      </c>
      <c r="AK16" s="1">
        <f t="shared" si="0"/>
        <v>-7.1343609144279049E-2</v>
      </c>
      <c r="AL16" s="1">
        <f t="shared" si="0"/>
        <v>4.8527432358413166E-3</v>
      </c>
      <c r="AM16" s="1">
        <f t="shared" si="0"/>
        <v>4.2602731220575736E-2</v>
      </c>
      <c r="AN16" s="1">
        <f t="shared" si="0"/>
        <v>0.25600037132853298</v>
      </c>
      <c r="AO16" s="1">
        <f t="shared" si="0"/>
        <v>0.10348434169433081</v>
      </c>
      <c r="AP16" s="1">
        <f t="shared" si="0"/>
        <v>3.4075542850499151E-2</v>
      </c>
      <c r="AQ16" s="1">
        <f t="shared" si="0"/>
        <v>0.26986267635971661</v>
      </c>
      <c r="AR16" s="1">
        <f t="shared" si="0"/>
        <v>-0.18909605707826604</v>
      </c>
      <c r="AS16" s="1">
        <f t="shared" si="0"/>
        <v>8.8323800130907168E-2</v>
      </c>
      <c r="AT16" s="1">
        <f t="shared" si="0"/>
        <v>0.35560628853933185</v>
      </c>
      <c r="AU16" s="1">
        <f t="shared" si="0"/>
        <v>6.1100014238677211E-2</v>
      </c>
      <c r="AV16" s="1">
        <f t="shared" si="0"/>
        <v>-6.1775707594731435E-3</v>
      </c>
      <c r="AW16" s="1">
        <f t="shared" si="0"/>
        <v>-9.6132230017983947E-2</v>
      </c>
      <c r="AX16" s="1">
        <f t="shared" si="0"/>
        <v>-0.20385094499180498</v>
      </c>
      <c r="AY16" s="1">
        <f t="shared" si="0"/>
        <v>0.15703572255799733</v>
      </c>
      <c r="BA16" t="s">
        <v>30</v>
      </c>
      <c r="BB16" s="3">
        <f>CORREL(AJ16:AX16,[1]GGExp!AJ16:AX16)</f>
        <v>0.66869554500721362</v>
      </c>
    </row>
    <row r="17" spans="1:54" x14ac:dyDescent="0.2">
      <c r="A17">
        <v>656</v>
      </c>
      <c r="B17" t="s">
        <v>35</v>
      </c>
      <c r="C17" t="s">
        <v>32</v>
      </c>
      <c r="D17" t="s">
        <v>86</v>
      </c>
      <c r="E17" t="s">
        <v>87</v>
      </c>
      <c r="F17" t="s">
        <v>88</v>
      </c>
      <c r="G17" t="s">
        <v>104</v>
      </c>
      <c r="H17">
        <v>521.07299999999998</v>
      </c>
      <c r="I17">
        <v>603.71600000000001</v>
      </c>
      <c r="J17">
        <v>624.5</v>
      </c>
      <c r="K17">
        <v>628.33699999999999</v>
      </c>
      <c r="L17">
        <v>719.8</v>
      </c>
      <c r="M17">
        <v>868.21</v>
      </c>
      <c r="N17">
        <v>876.91399999999999</v>
      </c>
      <c r="O17">
        <v>952.67200000000003</v>
      </c>
      <c r="P17" s="2">
        <v>1027.373</v>
      </c>
      <c r="Q17" s="2">
        <v>1631.48</v>
      </c>
      <c r="R17" s="2">
        <v>2397.75</v>
      </c>
      <c r="S17" s="2">
        <v>2620.29</v>
      </c>
      <c r="T17" s="2">
        <v>3351.7890000000002</v>
      </c>
      <c r="U17" s="2">
        <v>3662.49</v>
      </c>
      <c r="V17" s="2">
        <v>4257.6899999999996</v>
      </c>
      <c r="W17" s="2">
        <v>6824.1409999999996</v>
      </c>
      <c r="X17" s="2">
        <v>9046.6350000000002</v>
      </c>
      <c r="Y17" s="2">
        <v>8543.92</v>
      </c>
      <c r="Z17" s="2">
        <v>11951.134</v>
      </c>
      <c r="AA17" s="2">
        <v>11728.672</v>
      </c>
      <c r="AB17" s="2">
        <v>13483.536</v>
      </c>
      <c r="AC17" s="2">
        <v>16022.108</v>
      </c>
      <c r="AD17" s="2">
        <v>18916.993999999999</v>
      </c>
      <c r="AE17" s="2">
        <v>21587.092000000001</v>
      </c>
      <c r="AF17" s="2">
        <v>24739.044000000002</v>
      </c>
      <c r="AG17">
        <v>2014</v>
      </c>
      <c r="AI17" t="s">
        <v>32</v>
      </c>
      <c r="AJ17" s="1">
        <f t="shared" si="1"/>
        <v>0.20618227285357058</v>
      </c>
      <c r="AK17" s="1">
        <f t="shared" si="0"/>
        <v>1.0025224312090335E-2</v>
      </c>
      <c r="AL17" s="1">
        <f t="shared" si="0"/>
        <v>8.6391595983186534E-2</v>
      </c>
      <c r="AM17" s="1">
        <f t="shared" si="0"/>
        <v>7.8412087266131497E-2</v>
      </c>
      <c r="AN17" s="1">
        <f t="shared" si="0"/>
        <v>0.58801136490836337</v>
      </c>
      <c r="AO17" s="1">
        <f t="shared" si="0"/>
        <v>0.46967783852698164</v>
      </c>
      <c r="AP17" s="1">
        <f t="shared" si="0"/>
        <v>9.2812011260556757E-2</v>
      </c>
      <c r="AQ17" s="1">
        <f t="shared" si="0"/>
        <v>0.27916719141774393</v>
      </c>
      <c r="AR17" s="1">
        <f t="shared" si="0"/>
        <v>9.2697064164838403E-2</v>
      </c>
      <c r="AS17" s="1">
        <f t="shared" si="0"/>
        <v>0.16251238911232518</v>
      </c>
      <c r="AT17" s="1">
        <f t="shared" si="0"/>
        <v>0.60278014604163299</v>
      </c>
      <c r="AU17" s="1">
        <f t="shared" si="0"/>
        <v>0.32568113701050444</v>
      </c>
      <c r="AV17" s="1">
        <f t="shared" si="0"/>
        <v>-5.5569280732559692E-2</v>
      </c>
      <c r="AW17" s="1">
        <f t="shared" si="0"/>
        <v>0.39878814408374608</v>
      </c>
      <c r="AX17" s="1">
        <f t="shared" si="0"/>
        <v>-1.8614300534158478E-2</v>
      </c>
      <c r="AY17" s="1">
        <f t="shared" si="0"/>
        <v>0.1496217133533958</v>
      </c>
      <c r="BA17" t="s">
        <v>32</v>
      </c>
      <c r="BB17" s="3">
        <f>CORREL(AJ17:AX17,[1]GGExp!AJ17:AX17)</f>
        <v>0.16573646586627097</v>
      </c>
    </row>
    <row r="18" spans="1:54" x14ac:dyDescent="0.2">
      <c r="A18">
        <v>429</v>
      </c>
      <c r="B18" t="s">
        <v>37</v>
      </c>
      <c r="C18" t="s">
        <v>36</v>
      </c>
      <c r="D18" t="s">
        <v>86</v>
      </c>
      <c r="E18" t="s">
        <v>87</v>
      </c>
      <c r="F18" t="s">
        <v>88</v>
      </c>
      <c r="G18" t="s">
        <v>105</v>
      </c>
      <c r="H18" s="2">
        <v>55862</v>
      </c>
      <c r="I18" s="2">
        <v>61452</v>
      </c>
      <c r="J18" s="2">
        <v>52104</v>
      </c>
      <c r="K18" s="2">
        <v>89784</v>
      </c>
      <c r="L18" s="2">
        <v>147295.136</v>
      </c>
      <c r="M18" s="2">
        <v>133391.592</v>
      </c>
      <c r="N18" s="2">
        <v>211195.76</v>
      </c>
      <c r="O18" s="2">
        <v>266641.10499999998</v>
      </c>
      <c r="P18" s="2">
        <v>352606.23499999999</v>
      </c>
      <c r="Q18" s="2">
        <v>504380.26299999998</v>
      </c>
      <c r="R18" s="2">
        <v>611469.02</v>
      </c>
      <c r="S18" s="2">
        <v>828611.02300000004</v>
      </c>
      <c r="T18" s="2">
        <v>851710.19900000002</v>
      </c>
      <c r="U18" s="2">
        <v>842755.22699999996</v>
      </c>
      <c r="V18" s="2">
        <v>1049659.46</v>
      </c>
      <c r="W18" s="2">
        <v>1203714.331</v>
      </c>
      <c r="X18" s="2">
        <v>1015802.928</v>
      </c>
      <c r="Y18" s="2">
        <v>1326784.6000000001</v>
      </c>
      <c r="Z18" s="2">
        <v>1521868.237</v>
      </c>
      <c r="AA18" s="2">
        <v>1635633.436</v>
      </c>
      <c r="AB18" s="2">
        <v>1920269.4450000001</v>
      </c>
      <c r="AC18" s="2">
        <v>2208113.2850000001</v>
      </c>
      <c r="AD18" s="2">
        <v>2526812.6170000001</v>
      </c>
      <c r="AE18" s="2">
        <v>2914340.5469999998</v>
      </c>
      <c r="AF18" s="2">
        <v>3299836.5809999998</v>
      </c>
      <c r="AG18">
        <v>2013</v>
      </c>
      <c r="AI18" t="s">
        <v>36</v>
      </c>
      <c r="AJ18" s="1">
        <f t="shared" si="1"/>
        <v>-9.4392417683093047E-2</v>
      </c>
      <c r="AK18" s="1">
        <f t="shared" si="0"/>
        <v>0.58327640320838214</v>
      </c>
      <c r="AL18" s="1">
        <f t="shared" si="0"/>
        <v>0.26253057826539683</v>
      </c>
      <c r="AM18" s="1">
        <f t="shared" si="0"/>
        <v>0.32240014156857028</v>
      </c>
      <c r="AN18" s="1">
        <f t="shared" si="0"/>
        <v>0.43043489574142102</v>
      </c>
      <c r="AO18" s="1">
        <f t="shared" si="0"/>
        <v>0.21231750101212832</v>
      </c>
      <c r="AP18" s="1">
        <f t="shared" si="0"/>
        <v>0.35511529758286042</v>
      </c>
      <c r="AQ18" s="1">
        <f t="shared" si="0"/>
        <v>2.7876983721950771E-2</v>
      </c>
      <c r="AR18" s="1">
        <f t="shared" si="0"/>
        <v>-1.051410680594664E-2</v>
      </c>
      <c r="AS18" s="1">
        <f t="shared" si="0"/>
        <v>0.24550928474988862</v>
      </c>
      <c r="AT18" s="1">
        <f t="shared" si="0"/>
        <v>0.14676652464028672</v>
      </c>
      <c r="AU18" s="1">
        <f t="shared" si="0"/>
        <v>-0.15610963345754172</v>
      </c>
      <c r="AV18" s="1">
        <f t="shared" si="0"/>
        <v>0.30614370507110822</v>
      </c>
      <c r="AW18" s="1">
        <f t="shared" si="0"/>
        <v>0.14703489699835215</v>
      </c>
      <c r="AX18" s="1">
        <f t="shared" si="0"/>
        <v>7.475364570605729E-2</v>
      </c>
      <c r="AY18" s="1">
        <f t="shared" si="0"/>
        <v>0.17402188212542757</v>
      </c>
      <c r="BA18" t="s">
        <v>36</v>
      </c>
      <c r="BB18" s="3">
        <f>CORREL(AJ18:AX18,[1]GGExp!AJ18:AX18)</f>
        <v>0.70950488606089435</v>
      </c>
    </row>
    <row r="19" spans="1:54" x14ac:dyDescent="0.2">
      <c r="A19">
        <v>433</v>
      </c>
      <c r="B19" t="s">
        <v>39</v>
      </c>
      <c r="C19" t="s">
        <v>34</v>
      </c>
      <c r="D19" t="s">
        <v>86</v>
      </c>
      <c r="E19" t="s">
        <v>87</v>
      </c>
      <c r="F19" t="s">
        <v>88</v>
      </c>
      <c r="G19" t="s">
        <v>106</v>
      </c>
      <c r="H19" t="s">
        <v>91</v>
      </c>
      <c r="I19" t="s">
        <v>91</v>
      </c>
      <c r="J19" t="s">
        <v>91</v>
      </c>
      <c r="K19" t="s">
        <v>91</v>
      </c>
      <c r="L19" t="s">
        <v>91</v>
      </c>
      <c r="M19" t="s">
        <v>91</v>
      </c>
      <c r="N19" t="s">
        <v>91</v>
      </c>
      <c r="O19" t="s">
        <v>91</v>
      </c>
      <c r="P19" s="2">
        <v>29839.492999999999</v>
      </c>
      <c r="Q19" s="2">
        <v>49468.974999999999</v>
      </c>
      <c r="R19" s="2">
        <v>58346.614000000001</v>
      </c>
      <c r="S19" s="2">
        <v>60137.178999999996</v>
      </c>
      <c r="T19" s="2">
        <v>88560.646999999997</v>
      </c>
      <c r="U19" s="2">
        <v>60330.968999999997</v>
      </c>
      <c r="V19" s="2">
        <v>73571.55</v>
      </c>
      <c r="W19" s="2">
        <v>104563.988</v>
      </c>
      <c r="X19" s="2">
        <v>119449.32399999999</v>
      </c>
      <c r="Y19" s="2">
        <v>115417.554</v>
      </c>
      <c r="Z19" s="2">
        <v>104385.70299999999</v>
      </c>
      <c r="AA19" s="2">
        <v>82953.793000000005</v>
      </c>
      <c r="AB19" s="2">
        <v>103148.308</v>
      </c>
      <c r="AC19" s="2">
        <v>120703.46400000001</v>
      </c>
      <c r="AD19" s="2">
        <v>134042.74900000001</v>
      </c>
      <c r="AE19" s="2">
        <v>146447.315</v>
      </c>
      <c r="AF19" s="2">
        <v>166274.23000000001</v>
      </c>
      <c r="AG19">
        <v>2014</v>
      </c>
      <c r="AI19" t="s">
        <v>34</v>
      </c>
      <c r="AJ19" s="1" t="e">
        <f t="shared" si="1"/>
        <v>#VALUE!</v>
      </c>
      <c r="AK19" s="1" t="e">
        <f t="shared" si="1"/>
        <v>#VALUE!</v>
      </c>
      <c r="AL19" s="1" t="e">
        <f t="shared" si="1"/>
        <v>#VALUE!</v>
      </c>
      <c r="AM19" s="1" t="e">
        <f t="shared" si="1"/>
        <v>#VALUE!</v>
      </c>
      <c r="AN19" s="1">
        <f t="shared" si="1"/>
        <v>0.65783564084014434</v>
      </c>
      <c r="AO19" s="1">
        <f t="shared" si="1"/>
        <v>0.1794587213500988</v>
      </c>
      <c r="AP19" s="1">
        <f t="shared" si="1"/>
        <v>3.0688413212804345E-2</v>
      </c>
      <c r="AQ19" s="1">
        <f t="shared" si="1"/>
        <v>0.47264385314781732</v>
      </c>
      <c r="AR19" s="1">
        <f t="shared" si="1"/>
        <v>-0.31876097291836636</v>
      </c>
      <c r="AS19" s="1">
        <f t="shared" si="1"/>
        <v>0.21946574403603572</v>
      </c>
      <c r="AT19" s="1">
        <f t="shared" si="1"/>
        <v>0.42125574355848144</v>
      </c>
      <c r="AU19" s="1">
        <f t="shared" si="1"/>
        <v>0.14235623836382366</v>
      </c>
      <c r="AV19" s="1">
        <f t="shared" si="1"/>
        <v>-3.375297460871348E-2</v>
      </c>
      <c r="AW19" s="1">
        <f t="shared" si="1"/>
        <v>-9.5582089705349413E-2</v>
      </c>
      <c r="AX19" s="1">
        <f t="shared" si="1"/>
        <v>-0.20531461094820611</v>
      </c>
      <c r="AY19" s="1">
        <f t="shared" si="1"/>
        <v>0.24344293696130323</v>
      </c>
      <c r="BA19" t="s">
        <v>34</v>
      </c>
      <c r="BB19" s="3">
        <f>CORREL(AN19:AX19,[1]GGExp!AN19:AX19)</f>
        <v>0.49821932615650744</v>
      </c>
    </row>
    <row r="20" spans="1:54" x14ac:dyDescent="0.2">
      <c r="A20">
        <v>916</v>
      </c>
      <c r="B20" t="s">
        <v>41</v>
      </c>
      <c r="C20" t="s">
        <v>38</v>
      </c>
      <c r="D20" t="s">
        <v>86</v>
      </c>
      <c r="E20" t="s">
        <v>87</v>
      </c>
      <c r="F20" t="s">
        <v>88</v>
      </c>
      <c r="G20" t="s">
        <v>107</v>
      </c>
      <c r="H20">
        <v>187.2</v>
      </c>
      <c r="I20">
        <v>225.24600000000001</v>
      </c>
      <c r="J20">
        <v>315.24200000000002</v>
      </c>
      <c r="K20">
        <v>353.65100000000001</v>
      </c>
      <c r="L20">
        <v>568.20000000000005</v>
      </c>
      <c r="M20">
        <v>833.9</v>
      </c>
      <c r="N20">
        <v>847.81500000000005</v>
      </c>
      <c r="O20" s="2">
        <v>1169.1890000000001</v>
      </c>
      <c r="P20" s="2">
        <v>1441.123</v>
      </c>
      <c r="Q20" s="2">
        <v>2131.7240000000002</v>
      </c>
      <c r="R20" s="2">
        <v>2803.9169999999999</v>
      </c>
      <c r="S20" s="2">
        <v>3705.752</v>
      </c>
      <c r="T20" s="2">
        <v>4542.2430000000004</v>
      </c>
      <c r="U20" s="2">
        <v>3765.8510000000001</v>
      </c>
      <c r="V20" s="2">
        <v>5223.3140000000003</v>
      </c>
      <c r="W20" s="2">
        <v>7638.32</v>
      </c>
      <c r="X20" s="2">
        <v>8170.3010000000004</v>
      </c>
      <c r="Y20" s="2">
        <v>8911.3189999999995</v>
      </c>
      <c r="Z20" s="2">
        <v>9419.8520000000008</v>
      </c>
      <c r="AA20" s="2">
        <v>7856.7389999999996</v>
      </c>
      <c r="AB20" s="2">
        <v>9274.9040000000005</v>
      </c>
      <c r="AC20" s="2">
        <v>10620.172</v>
      </c>
      <c r="AD20" s="2">
        <v>11754.002</v>
      </c>
      <c r="AE20" s="2">
        <v>12908.87</v>
      </c>
      <c r="AF20" s="2">
        <v>14082.933000000001</v>
      </c>
      <c r="AG20">
        <v>2013</v>
      </c>
      <c r="AI20" t="s">
        <v>38</v>
      </c>
      <c r="AJ20" s="1">
        <f t="shared" si="1"/>
        <v>0.46761703625483969</v>
      </c>
      <c r="AK20" s="1">
        <f t="shared" si="1"/>
        <v>1.6686653075908477E-2</v>
      </c>
      <c r="AL20" s="1">
        <f t="shared" si="1"/>
        <v>0.37906146977819455</v>
      </c>
      <c r="AM20" s="1">
        <f t="shared" si="1"/>
        <v>0.23258344031632178</v>
      </c>
      <c r="AN20" s="1">
        <f t="shared" si="1"/>
        <v>0.47921031029273703</v>
      </c>
      <c r="AO20" s="1">
        <f t="shared" si="1"/>
        <v>0.3153283445699348</v>
      </c>
      <c r="AP20" s="1">
        <f t="shared" si="1"/>
        <v>0.32163398559943113</v>
      </c>
      <c r="AQ20" s="1">
        <f t="shared" si="1"/>
        <v>0.22572773353424636</v>
      </c>
      <c r="AR20" s="1">
        <f t="shared" si="1"/>
        <v>-0.17092700676736144</v>
      </c>
      <c r="AS20" s="1">
        <f t="shared" si="1"/>
        <v>0.38702088850567912</v>
      </c>
      <c r="AT20" s="1">
        <f t="shared" si="1"/>
        <v>0.46235129651405205</v>
      </c>
      <c r="AU20" s="1">
        <f t="shared" si="1"/>
        <v>6.9646335843483995E-2</v>
      </c>
      <c r="AV20" s="1">
        <f t="shared" si="1"/>
        <v>9.0696536149647247E-2</v>
      </c>
      <c r="AW20" s="1">
        <f t="shared" si="1"/>
        <v>5.7065962962385398E-2</v>
      </c>
      <c r="AX20" s="1">
        <f t="shared" si="1"/>
        <v>-0.16593816972920605</v>
      </c>
      <c r="AY20" s="1">
        <f t="shared" si="1"/>
        <v>0.18050300512719092</v>
      </c>
      <c r="BA20" t="s">
        <v>38</v>
      </c>
      <c r="BB20" s="3">
        <f>CORREL(AL20:AX20,[1]GGExp!AL20:AX20)</f>
        <v>0.68438692326054096</v>
      </c>
    </row>
    <row r="21" spans="1:54" x14ac:dyDescent="0.2">
      <c r="A21">
        <v>443</v>
      </c>
      <c r="B21" t="s">
        <v>43</v>
      </c>
      <c r="C21" t="s">
        <v>40</v>
      </c>
      <c r="D21" t="s">
        <v>86</v>
      </c>
      <c r="E21" t="s">
        <v>87</v>
      </c>
      <c r="F21" t="s">
        <v>88</v>
      </c>
      <c r="G21" t="s">
        <v>108</v>
      </c>
      <c r="H21">
        <v>5.2919999999999998</v>
      </c>
      <c r="I21">
        <v>5.6020000000000003</v>
      </c>
      <c r="J21">
        <v>4.6559999999999997</v>
      </c>
      <c r="K21">
        <v>5.5090000000000003</v>
      </c>
      <c r="L21">
        <v>7.8879999999999999</v>
      </c>
      <c r="M21">
        <v>7.6609999999999996</v>
      </c>
      <c r="N21">
        <v>7.093</v>
      </c>
      <c r="O21">
        <v>7.7489999999999997</v>
      </c>
      <c r="P21">
        <v>9.8819999999999997</v>
      </c>
      <c r="Q21">
        <v>16.852</v>
      </c>
      <c r="R21">
        <v>18.803999999999998</v>
      </c>
      <c r="S21">
        <v>21.989000000000001</v>
      </c>
      <c r="T21">
        <v>23.994</v>
      </c>
      <c r="U21">
        <v>21.161000000000001</v>
      </c>
      <c r="V21">
        <v>23.385000000000002</v>
      </c>
      <c r="W21">
        <v>31.026</v>
      </c>
      <c r="X21">
        <v>35.799999999999997</v>
      </c>
      <c r="Y21">
        <v>36.118000000000002</v>
      </c>
      <c r="Z21">
        <v>34.454999999999998</v>
      </c>
      <c r="AA21">
        <v>23.541</v>
      </c>
      <c r="AB21">
        <v>27.111000000000001</v>
      </c>
      <c r="AC21">
        <v>30.212</v>
      </c>
      <c r="AD21">
        <v>32.103999999999999</v>
      </c>
      <c r="AE21">
        <v>33.636000000000003</v>
      </c>
      <c r="AF21">
        <v>35.084000000000003</v>
      </c>
      <c r="AG21">
        <v>2013</v>
      </c>
      <c r="AI21" t="s">
        <v>40</v>
      </c>
      <c r="AJ21" s="1">
        <f t="shared" si="1"/>
        <v>-2.8777890466531481E-2</v>
      </c>
      <c r="AK21" s="1">
        <f t="shared" si="1"/>
        <v>-7.4141756950789672E-2</v>
      </c>
      <c r="AL21" s="1">
        <f t="shared" si="1"/>
        <v>9.2485549132947931E-2</v>
      </c>
      <c r="AM21" s="1">
        <f t="shared" si="1"/>
        <v>0.27526132404181186</v>
      </c>
      <c r="AN21" s="1">
        <f t="shared" si="1"/>
        <v>0.70532280914794587</v>
      </c>
      <c r="AO21" s="1">
        <f t="shared" si="1"/>
        <v>0.11583194873012094</v>
      </c>
      <c r="AP21" s="1">
        <f t="shared" si="1"/>
        <v>0.16937885556264637</v>
      </c>
      <c r="AQ21" s="1">
        <f t="shared" si="1"/>
        <v>9.118195461367043E-2</v>
      </c>
      <c r="AR21" s="1">
        <f t="shared" si="1"/>
        <v>-0.11807118446278229</v>
      </c>
      <c r="AS21" s="1">
        <f t="shared" si="1"/>
        <v>0.1050990028826615</v>
      </c>
      <c r="AT21" s="1">
        <f t="shared" si="1"/>
        <v>0.32674791533033987</v>
      </c>
      <c r="AU21" s="1">
        <f t="shared" si="1"/>
        <v>0.15387094694772119</v>
      </c>
      <c r="AV21" s="1">
        <f t="shared" si="1"/>
        <v>8.8826815642459485E-3</v>
      </c>
      <c r="AW21" s="1">
        <f t="shared" si="1"/>
        <v>-4.6043524004651525E-2</v>
      </c>
      <c r="AX21" s="1">
        <f t="shared" si="1"/>
        <v>-0.31676099259904217</v>
      </c>
      <c r="AY21" s="1">
        <f t="shared" si="1"/>
        <v>0.15165031222123104</v>
      </c>
      <c r="BA21" t="s">
        <v>40</v>
      </c>
      <c r="BB21" s="3">
        <f>CORREL(AJ21:AX21,[1]GGExp!AJ21:AX21)</f>
        <v>0.23117031157206916</v>
      </c>
    </row>
    <row r="22" spans="1:54" x14ac:dyDescent="0.2">
      <c r="A22">
        <v>672</v>
      </c>
      <c r="B22" t="s">
        <v>45</v>
      </c>
      <c r="C22" t="s">
        <v>42</v>
      </c>
      <c r="D22" t="s">
        <v>86</v>
      </c>
      <c r="E22" t="s">
        <v>87</v>
      </c>
      <c r="F22" t="s">
        <v>88</v>
      </c>
      <c r="G22" t="s">
        <v>109</v>
      </c>
      <c r="H22">
        <v>5.6040000000000001</v>
      </c>
      <c r="I22">
        <v>4.6349999999999998</v>
      </c>
      <c r="J22">
        <v>4.4080000000000004</v>
      </c>
      <c r="K22">
        <v>5.6219999999999999</v>
      </c>
      <c r="L22">
        <v>8.1750000000000007</v>
      </c>
      <c r="M22">
        <v>7.891</v>
      </c>
      <c r="N22">
        <v>12.85</v>
      </c>
      <c r="O22">
        <v>16.614000000000001</v>
      </c>
      <c r="P22">
        <v>23.271999999999998</v>
      </c>
      <c r="Q22">
        <v>37.412999999999997</v>
      </c>
      <c r="R22">
        <v>45.457000000000001</v>
      </c>
      <c r="S22">
        <v>53.091000000000001</v>
      </c>
      <c r="T22">
        <v>72.897000000000006</v>
      </c>
      <c r="U22">
        <v>41.786000000000001</v>
      </c>
      <c r="V22">
        <v>61.503999999999998</v>
      </c>
      <c r="W22">
        <v>16.614000000000001</v>
      </c>
      <c r="X22">
        <v>74.713999999999999</v>
      </c>
      <c r="Y22">
        <v>54.762</v>
      </c>
      <c r="Z22">
        <v>21.395</v>
      </c>
      <c r="AA22">
        <v>12.87</v>
      </c>
      <c r="AB22">
        <v>23.114000000000001</v>
      </c>
      <c r="AC22">
        <v>46.337000000000003</v>
      </c>
      <c r="AD22">
        <v>51.212000000000003</v>
      </c>
      <c r="AE22">
        <v>59.621000000000002</v>
      </c>
      <c r="AF22">
        <v>62.168999999999997</v>
      </c>
      <c r="AG22">
        <v>2014</v>
      </c>
      <c r="AI22" t="s">
        <v>42</v>
      </c>
      <c r="AJ22" s="1">
        <f t="shared" si="1"/>
        <v>-3.4740061162079595E-2</v>
      </c>
      <c r="AK22" s="1">
        <f t="shared" si="1"/>
        <v>0.62843746039792159</v>
      </c>
      <c r="AL22" s="1">
        <f t="shared" si="1"/>
        <v>0.29291828793774327</v>
      </c>
      <c r="AM22" s="1">
        <f t="shared" si="1"/>
        <v>0.40074635849283718</v>
      </c>
      <c r="AN22" s="1">
        <f t="shared" si="1"/>
        <v>0.60764008250257817</v>
      </c>
      <c r="AO22" s="1">
        <f t="shared" si="1"/>
        <v>0.21500547937882566</v>
      </c>
      <c r="AP22" s="1">
        <f t="shared" si="1"/>
        <v>0.16793893129770993</v>
      </c>
      <c r="AQ22" s="1">
        <f t="shared" si="1"/>
        <v>0.37305758038085557</v>
      </c>
      <c r="AR22" s="1">
        <f t="shared" si="1"/>
        <v>-0.42678025158785687</v>
      </c>
      <c r="AS22" s="1">
        <f t="shared" si="1"/>
        <v>0.47188053415019376</v>
      </c>
      <c r="AT22" s="1">
        <f t="shared" si="1"/>
        <v>-0.72987122788761705</v>
      </c>
      <c r="AU22" s="1">
        <f t="shared" si="1"/>
        <v>3.4970506801492713</v>
      </c>
      <c r="AV22" s="1">
        <f t="shared" si="1"/>
        <v>-0.26704499826003159</v>
      </c>
      <c r="AW22" s="1">
        <f t="shared" si="1"/>
        <v>-0.6093093751141303</v>
      </c>
      <c r="AX22" s="1">
        <f t="shared" si="1"/>
        <v>-0.39845758354755789</v>
      </c>
      <c r="AY22" s="1">
        <f t="shared" si="1"/>
        <v>0.79595959595959609</v>
      </c>
      <c r="BA22" t="s">
        <v>42</v>
      </c>
      <c r="BB22" s="3">
        <f>CORREL(AJ22:AX22,[1]GGExp!AJ22:AX22)</f>
        <v>0.77493070788940766</v>
      </c>
    </row>
    <row r="23" spans="1:54" x14ac:dyDescent="0.2">
      <c r="A23">
        <v>682</v>
      </c>
      <c r="B23" t="s">
        <v>47</v>
      </c>
      <c r="C23" t="s">
        <v>44</v>
      </c>
      <c r="D23" t="s">
        <v>86</v>
      </c>
      <c r="E23" t="s">
        <v>87</v>
      </c>
      <c r="F23" t="s">
        <v>88</v>
      </c>
      <c r="G23" t="s">
        <v>110</v>
      </c>
      <c r="H23">
        <v>47.715000000000003</v>
      </c>
      <c r="I23">
        <v>44.56</v>
      </c>
      <c r="J23">
        <v>47.408999999999999</v>
      </c>
      <c r="K23">
        <v>54.579000000000001</v>
      </c>
      <c r="L23">
        <v>63.802999999999997</v>
      </c>
      <c r="M23">
        <v>70.739000000000004</v>
      </c>
      <c r="N23">
        <v>108.571</v>
      </c>
      <c r="O23">
        <v>119.684</v>
      </c>
      <c r="P23">
        <v>130.41399999999999</v>
      </c>
      <c r="Q23">
        <v>141.624</v>
      </c>
      <c r="R23">
        <v>221.56399999999999</v>
      </c>
      <c r="S23">
        <v>205.41</v>
      </c>
      <c r="T23">
        <v>204.55099999999999</v>
      </c>
      <c r="U23">
        <v>198.434</v>
      </c>
      <c r="V23">
        <v>262.00299999999999</v>
      </c>
      <c r="W23">
        <v>324.06400000000002</v>
      </c>
      <c r="X23">
        <v>465.61099999999999</v>
      </c>
      <c r="Y23">
        <v>422.66300000000001</v>
      </c>
      <c r="Z23">
        <v>424.00700000000001</v>
      </c>
      <c r="AA23">
        <v>457.09100000000001</v>
      </c>
      <c r="AB23">
        <v>464.76100000000002</v>
      </c>
      <c r="AC23">
        <v>513.03</v>
      </c>
      <c r="AD23">
        <v>544.59400000000005</v>
      </c>
      <c r="AE23">
        <v>594.97</v>
      </c>
      <c r="AF23">
        <v>675.03399999999999</v>
      </c>
      <c r="AG23">
        <v>2014</v>
      </c>
      <c r="AI23" t="s">
        <v>44</v>
      </c>
      <c r="AJ23" s="1">
        <f t="shared" si="1"/>
        <v>0.10870962180461745</v>
      </c>
      <c r="AK23" s="1">
        <f t="shared" si="1"/>
        <v>0.53481106603146766</v>
      </c>
      <c r="AL23" s="1">
        <f t="shared" si="1"/>
        <v>0.10235698298809073</v>
      </c>
      <c r="AM23" s="1">
        <f t="shared" si="1"/>
        <v>8.9652752247585218E-2</v>
      </c>
      <c r="AN23" s="1">
        <f t="shared" si="1"/>
        <v>8.5957029153311826E-2</v>
      </c>
      <c r="AO23" s="1">
        <f t="shared" si="1"/>
        <v>0.56445235270858052</v>
      </c>
      <c r="AP23" s="1">
        <f t="shared" si="1"/>
        <v>-7.2908956328645427E-2</v>
      </c>
      <c r="AQ23" s="1">
        <f t="shared" si="1"/>
        <v>-4.1818801421547582E-3</v>
      </c>
      <c r="AR23" s="1">
        <f t="shared" si="1"/>
        <v>-2.9904522588498666E-2</v>
      </c>
      <c r="AS23" s="1">
        <f t="shared" si="1"/>
        <v>0.32035336686253357</v>
      </c>
      <c r="AT23" s="1">
        <f t="shared" si="1"/>
        <v>0.236871333534349</v>
      </c>
      <c r="AU23" s="1">
        <f t="shared" si="1"/>
        <v>0.43678717784141391</v>
      </c>
      <c r="AV23" s="1">
        <f t="shared" si="1"/>
        <v>-9.224008882951644E-2</v>
      </c>
      <c r="AW23" s="1">
        <f t="shared" si="1"/>
        <v>3.1798383109001593E-3</v>
      </c>
      <c r="AX23" s="1">
        <f t="shared" si="1"/>
        <v>7.8027013704962428E-2</v>
      </c>
      <c r="AY23" s="1">
        <f t="shared" si="1"/>
        <v>1.6780028484481242E-2</v>
      </c>
      <c r="BA23" t="s">
        <v>44</v>
      </c>
      <c r="BB23" s="3">
        <f>CORREL(AN23:AX23,[1]GGExp!AN23:AX23)</f>
        <v>0.76681369788185028</v>
      </c>
    </row>
    <row r="24" spans="1:54" x14ac:dyDescent="0.2">
      <c r="A24">
        <v>948</v>
      </c>
      <c r="B24" t="s">
        <v>49</v>
      </c>
      <c r="C24" t="s">
        <v>46</v>
      </c>
      <c r="D24" t="s">
        <v>86</v>
      </c>
      <c r="E24" t="s">
        <v>87</v>
      </c>
      <c r="F24" t="s">
        <v>88</v>
      </c>
      <c r="G24" t="s">
        <v>111</v>
      </c>
      <c r="H24">
        <v>160.435</v>
      </c>
      <c r="I24">
        <v>212.143</v>
      </c>
      <c r="J24">
        <v>225.505</v>
      </c>
      <c r="K24">
        <v>251.7</v>
      </c>
      <c r="L24">
        <v>351.39600000000002</v>
      </c>
      <c r="M24">
        <v>429.49900000000002</v>
      </c>
      <c r="N24">
        <v>477.04899999999998</v>
      </c>
      <c r="O24">
        <v>553.88800000000003</v>
      </c>
      <c r="P24">
        <v>713.11300000000006</v>
      </c>
      <c r="Q24">
        <v>837.85799999999995</v>
      </c>
      <c r="R24" s="2">
        <v>1360.41</v>
      </c>
      <c r="S24" s="2">
        <v>1880.489</v>
      </c>
      <c r="T24" s="2">
        <v>2170.37</v>
      </c>
      <c r="U24" s="2">
        <v>1993.9960000000001</v>
      </c>
      <c r="V24" s="2">
        <v>3122.192</v>
      </c>
      <c r="W24" s="2">
        <v>4468.2700000000004</v>
      </c>
      <c r="X24" s="2">
        <v>4975.8919999999998</v>
      </c>
      <c r="Y24" s="2">
        <v>5983.6059999999998</v>
      </c>
      <c r="Z24" s="2">
        <v>6121.616</v>
      </c>
      <c r="AA24" s="2">
        <v>6186.232</v>
      </c>
      <c r="AB24" s="2">
        <v>6804.5640000000003</v>
      </c>
      <c r="AC24" s="2">
        <v>7499.7139999999999</v>
      </c>
      <c r="AD24" s="2">
        <v>8647.7839999999997</v>
      </c>
      <c r="AE24" s="2">
        <v>9791.3729999999996</v>
      </c>
      <c r="AF24" s="2">
        <v>11385.056</v>
      </c>
      <c r="AG24">
        <v>2013</v>
      </c>
      <c r="AI24" t="s">
        <v>46</v>
      </c>
      <c r="AJ24" s="1">
        <f t="shared" si="1"/>
        <v>0.22226490910539679</v>
      </c>
      <c r="AK24" s="1">
        <f t="shared" si="1"/>
        <v>0.11071038582161996</v>
      </c>
      <c r="AL24" s="1">
        <f t="shared" si="1"/>
        <v>0.1610715041851048</v>
      </c>
      <c r="AM24" s="1">
        <f t="shared" si="1"/>
        <v>0.28746786353919929</v>
      </c>
      <c r="AN24" s="1">
        <f t="shared" si="1"/>
        <v>0.17493020040302151</v>
      </c>
      <c r="AO24" s="1">
        <f t="shared" si="1"/>
        <v>0.62367608831090726</v>
      </c>
      <c r="AP24" s="1">
        <f t="shared" si="1"/>
        <v>0.38229577847854684</v>
      </c>
      <c r="AQ24" s="1">
        <f t="shared" si="1"/>
        <v>0.15415192537685668</v>
      </c>
      <c r="AR24" s="1">
        <f t="shared" si="1"/>
        <v>-8.1264484857420535E-2</v>
      </c>
      <c r="AS24" s="1">
        <f t="shared" si="1"/>
        <v>0.5657965211565118</v>
      </c>
      <c r="AT24" s="1">
        <f t="shared" si="1"/>
        <v>0.43113235829186686</v>
      </c>
      <c r="AU24" s="1">
        <f t="shared" si="1"/>
        <v>0.11360593697336986</v>
      </c>
      <c r="AV24" s="1">
        <f t="shared" si="1"/>
        <v>0.20251926689727187</v>
      </c>
      <c r="AW24" s="1">
        <f t="shared" si="1"/>
        <v>2.3064687079998286E-2</v>
      </c>
      <c r="AX24" s="1">
        <f t="shared" si="1"/>
        <v>1.0555382761676E-2</v>
      </c>
      <c r="AY24" s="1">
        <f t="shared" si="1"/>
        <v>9.9952927727249855E-2</v>
      </c>
      <c r="BA24" t="s">
        <v>46</v>
      </c>
      <c r="BB24" s="3">
        <f>CORREL(AJ24:AX24,[1]GGExp!AJ24:AX24)</f>
        <v>0.68594671191668866</v>
      </c>
    </row>
    <row r="25" spans="1:54" x14ac:dyDescent="0.2">
      <c r="A25">
        <v>694</v>
      </c>
      <c r="B25" t="s">
        <v>51</v>
      </c>
      <c r="C25" t="s">
        <v>48</v>
      </c>
      <c r="D25" t="s">
        <v>86</v>
      </c>
      <c r="E25" t="s">
        <v>87</v>
      </c>
      <c r="F25" t="s">
        <v>88</v>
      </c>
      <c r="G25" t="s">
        <v>112</v>
      </c>
      <c r="H25" t="s">
        <v>91</v>
      </c>
      <c r="I25" t="s">
        <v>91</v>
      </c>
      <c r="J25" t="s">
        <v>91</v>
      </c>
      <c r="K25" t="s">
        <v>91</v>
      </c>
      <c r="L25" s="2">
        <v>1986.9490000000001</v>
      </c>
      <c r="M25" s="2">
        <v>2247.884</v>
      </c>
      <c r="N25" s="2">
        <v>2348.4470000000001</v>
      </c>
      <c r="O25" s="2">
        <v>2794.7669999999998</v>
      </c>
      <c r="P25" s="2">
        <v>4127.32</v>
      </c>
      <c r="Q25" s="2">
        <v>5348.64</v>
      </c>
      <c r="R25" s="2">
        <v>6040.8130000000001</v>
      </c>
      <c r="S25" s="2">
        <v>5615.1450000000004</v>
      </c>
      <c r="T25" s="2">
        <v>7861.634</v>
      </c>
      <c r="U25" s="2">
        <v>4474.3519999999999</v>
      </c>
      <c r="V25" s="2">
        <v>6889.6369999999997</v>
      </c>
      <c r="W25" s="2">
        <v>11296.004999999999</v>
      </c>
      <c r="X25" s="2">
        <v>10416.044</v>
      </c>
      <c r="Y25" s="2">
        <v>8949.41</v>
      </c>
      <c r="Z25" s="2">
        <v>8803.1530000000002</v>
      </c>
      <c r="AA25" s="2">
        <v>8247.7849999999999</v>
      </c>
      <c r="AB25" s="2">
        <v>10346.280000000001</v>
      </c>
      <c r="AC25" s="2">
        <v>11994.25</v>
      </c>
      <c r="AD25" s="2">
        <v>13610.778</v>
      </c>
      <c r="AE25" s="2">
        <v>15215.203</v>
      </c>
      <c r="AF25" s="2">
        <v>16887.071</v>
      </c>
      <c r="AG25">
        <v>2013</v>
      </c>
      <c r="AI25" t="s">
        <v>48</v>
      </c>
      <c r="AJ25" s="1">
        <f t="shared" si="1"/>
        <v>0.13132445774904133</v>
      </c>
      <c r="AK25" s="1">
        <f t="shared" si="1"/>
        <v>4.4736739084401199E-2</v>
      </c>
      <c r="AL25" s="1">
        <f t="shared" si="1"/>
        <v>0.1900489983380505</v>
      </c>
      <c r="AM25" s="1">
        <f t="shared" si="1"/>
        <v>0.47680289627006472</v>
      </c>
      <c r="AN25" s="1">
        <f t="shared" si="1"/>
        <v>0.2959111481542504</v>
      </c>
      <c r="AO25" s="1">
        <f t="shared" si="1"/>
        <v>0.12941102785007025</v>
      </c>
      <c r="AP25" s="1">
        <f t="shared" si="1"/>
        <v>-7.0465349614364764E-2</v>
      </c>
      <c r="AQ25" s="1">
        <f t="shared" si="1"/>
        <v>0.40007675669996046</v>
      </c>
      <c r="AR25" s="1">
        <f t="shared" si="1"/>
        <v>-0.43086233726983475</v>
      </c>
      <c r="AS25" s="1">
        <f t="shared" si="1"/>
        <v>0.53980665803673911</v>
      </c>
      <c r="AT25" s="1">
        <f t="shared" si="1"/>
        <v>0.63956460986260955</v>
      </c>
      <c r="AU25" s="1">
        <f t="shared" si="1"/>
        <v>-7.790019568865271E-2</v>
      </c>
      <c r="AV25" s="1">
        <f t="shared" si="1"/>
        <v>-0.1408052807764637</v>
      </c>
      <c r="AW25" s="1">
        <f t="shared" si="1"/>
        <v>-1.6342641581958989E-2</v>
      </c>
      <c r="AX25" s="1">
        <f t="shared" si="1"/>
        <v>-6.3087396072748075E-2</v>
      </c>
      <c r="AY25" s="1">
        <f t="shared" si="1"/>
        <v>0.25443134126313921</v>
      </c>
      <c r="BA25" t="s">
        <v>48</v>
      </c>
      <c r="BB25" s="3">
        <f>CORREL(AJ25:AX25,[1]GGExp!AJ25:AX25)</f>
        <v>6.4715473747423646E-2</v>
      </c>
    </row>
    <row r="26" spans="1:54" x14ac:dyDescent="0.2">
      <c r="A26">
        <v>142</v>
      </c>
      <c r="B26" t="s">
        <v>53</v>
      </c>
      <c r="C26" t="s">
        <v>50</v>
      </c>
      <c r="D26" t="s">
        <v>86</v>
      </c>
      <c r="E26" t="s">
        <v>87</v>
      </c>
      <c r="F26" t="s">
        <v>88</v>
      </c>
      <c r="G26" t="s">
        <v>113</v>
      </c>
      <c r="H26">
        <v>564.70000000000005</v>
      </c>
      <c r="I26">
        <v>608.82299999999998</v>
      </c>
      <c r="J26">
        <v>597.51400000000001</v>
      </c>
      <c r="K26">
        <v>666.68799999999999</v>
      </c>
      <c r="L26">
        <v>858.71299999999997</v>
      </c>
      <c r="M26">
        <v>887.73400000000004</v>
      </c>
      <c r="N26">
        <v>855.05899999999997</v>
      </c>
      <c r="O26">
        <v>878.98400000000004</v>
      </c>
      <c r="P26">
        <v>981.07600000000002</v>
      </c>
      <c r="Q26" s="2">
        <v>1111.134</v>
      </c>
      <c r="R26" s="2">
        <v>1270.904</v>
      </c>
      <c r="S26" s="2">
        <v>1326.63</v>
      </c>
      <c r="T26" s="2">
        <v>1495.59</v>
      </c>
      <c r="U26" s="2">
        <v>1345.376</v>
      </c>
      <c r="V26" s="2">
        <v>1424.7750000000001</v>
      </c>
      <c r="W26" s="2">
        <v>1569.13</v>
      </c>
      <c r="X26" s="2">
        <v>1654.07</v>
      </c>
      <c r="Y26" s="2">
        <v>1668.627</v>
      </c>
      <c r="Z26" s="2">
        <v>1693.287</v>
      </c>
      <c r="AA26" s="2">
        <v>1700.8820000000001</v>
      </c>
      <c r="AB26" s="2">
        <v>1755.5509999999999</v>
      </c>
      <c r="AC26" s="2">
        <v>1837.922</v>
      </c>
      <c r="AD26" s="2">
        <v>1914.4459999999999</v>
      </c>
      <c r="AE26" s="2">
        <v>1995.0309999999999</v>
      </c>
      <c r="AF26" s="2">
        <v>2077.71</v>
      </c>
      <c r="AG26">
        <v>2014</v>
      </c>
      <c r="AI26" t="s">
        <v>50</v>
      </c>
      <c r="AJ26" s="1">
        <f t="shared" si="1"/>
        <v>3.3795924831695891E-2</v>
      </c>
      <c r="AK26" s="1">
        <f t="shared" si="1"/>
        <v>-3.6807196750378003E-2</v>
      </c>
      <c r="AL26" s="1">
        <f t="shared" si="1"/>
        <v>2.7980525320475041E-2</v>
      </c>
      <c r="AM26" s="1">
        <f t="shared" si="1"/>
        <v>0.11614773420221526</v>
      </c>
      <c r="AN26" s="1">
        <f t="shared" si="1"/>
        <v>0.13256669208093969</v>
      </c>
      <c r="AO26" s="1">
        <f t="shared" si="1"/>
        <v>0.14379003792521872</v>
      </c>
      <c r="AP26" s="1">
        <f t="shared" si="1"/>
        <v>4.3847529002977496E-2</v>
      </c>
      <c r="AQ26" s="1">
        <f t="shared" si="1"/>
        <v>0.12736030392799785</v>
      </c>
      <c r="AR26" s="1">
        <f t="shared" si="1"/>
        <v>-0.100437954252168</v>
      </c>
      <c r="AS26" s="1">
        <f t="shared" si="1"/>
        <v>5.9016215541231681E-2</v>
      </c>
      <c r="AT26" s="1">
        <f t="shared" si="1"/>
        <v>0.10131775192574266</v>
      </c>
      <c r="AU26" s="1">
        <f t="shared" si="1"/>
        <v>5.4131907490137736E-2</v>
      </c>
      <c r="AV26" s="1">
        <f t="shared" si="1"/>
        <v>8.8007158100926915E-3</v>
      </c>
      <c r="AW26" s="1">
        <f t="shared" si="1"/>
        <v>1.4778617390225667E-2</v>
      </c>
      <c r="AX26" s="1">
        <f t="shared" si="1"/>
        <v>4.4853589497823032E-3</v>
      </c>
      <c r="AY26" s="1">
        <f t="shared" si="1"/>
        <v>3.2141559496778653E-2</v>
      </c>
      <c r="BA26" t="s">
        <v>50</v>
      </c>
      <c r="BB26" s="3">
        <f>CORREL(AJ26:AX26,[1]GGExp!AJ26:AX26)</f>
        <v>-0.15907682890661587</v>
      </c>
    </row>
    <row r="27" spans="1:54" x14ac:dyDescent="0.2">
      <c r="A27">
        <v>449</v>
      </c>
      <c r="B27" t="s">
        <v>55</v>
      </c>
      <c r="C27" t="s">
        <v>52</v>
      </c>
      <c r="D27" t="s">
        <v>86</v>
      </c>
      <c r="E27" t="s">
        <v>87</v>
      </c>
      <c r="F27" t="s">
        <v>88</v>
      </c>
      <c r="G27" t="s">
        <v>114</v>
      </c>
      <c r="H27">
        <v>2.4039999999999999</v>
      </c>
      <c r="I27">
        <v>2.573</v>
      </c>
      <c r="J27">
        <v>1.9590000000000001</v>
      </c>
      <c r="K27">
        <v>2.3639999999999999</v>
      </c>
      <c r="L27">
        <v>3.7130000000000001</v>
      </c>
      <c r="M27">
        <v>3.4860000000000002</v>
      </c>
      <c r="N27">
        <v>3.4990000000000001</v>
      </c>
      <c r="O27">
        <v>3.7919999999999998</v>
      </c>
      <c r="P27">
        <v>4.3109999999999999</v>
      </c>
      <c r="Q27">
        <v>5.7119999999999997</v>
      </c>
      <c r="R27">
        <v>6.9219999999999997</v>
      </c>
      <c r="S27">
        <v>7.6539999999999999</v>
      </c>
      <c r="T27">
        <v>10.801</v>
      </c>
      <c r="U27">
        <v>7.0579999999999998</v>
      </c>
      <c r="V27">
        <v>8.8789999999999996</v>
      </c>
      <c r="W27">
        <v>12.734</v>
      </c>
      <c r="X27">
        <v>14.352</v>
      </c>
      <c r="Y27">
        <v>14.548</v>
      </c>
      <c r="Z27">
        <v>14.132999999999999</v>
      </c>
      <c r="AA27">
        <v>9.968</v>
      </c>
      <c r="AB27">
        <v>11.247999999999999</v>
      </c>
      <c r="AC27">
        <v>12.037000000000001</v>
      </c>
      <c r="AD27">
        <v>12.086</v>
      </c>
      <c r="AE27">
        <v>12.19</v>
      </c>
      <c r="AF27">
        <v>11.94</v>
      </c>
      <c r="AG27">
        <v>2013</v>
      </c>
      <c r="AI27" t="s">
        <v>52</v>
      </c>
      <c r="AJ27" s="1">
        <f t="shared" si="1"/>
        <v>-6.1136547266361398E-2</v>
      </c>
      <c r="AK27" s="1">
        <f t="shared" si="1"/>
        <v>3.7292025243832183E-3</v>
      </c>
      <c r="AL27" s="1">
        <f t="shared" si="1"/>
        <v>8.3738210917404882E-2</v>
      </c>
      <c r="AM27" s="1">
        <f t="shared" si="1"/>
        <v>0.13686708860759497</v>
      </c>
      <c r="AN27" s="1">
        <f t="shared" si="1"/>
        <v>0.32498260264439799</v>
      </c>
      <c r="AO27" s="1">
        <f t="shared" si="1"/>
        <v>0.21183473389355742</v>
      </c>
      <c r="AP27" s="1">
        <f t="shared" si="1"/>
        <v>0.10574978329962442</v>
      </c>
      <c r="AQ27" s="1">
        <f t="shared" si="1"/>
        <v>0.41115756467206693</v>
      </c>
      <c r="AR27" s="1">
        <f t="shared" si="1"/>
        <v>-0.34654198685306919</v>
      </c>
      <c r="AS27" s="1">
        <f t="shared" si="1"/>
        <v>0.25800510059506937</v>
      </c>
      <c r="AT27" s="1">
        <f t="shared" si="1"/>
        <v>0.43417051469760115</v>
      </c>
      <c r="AU27" s="1">
        <f t="shared" si="1"/>
        <v>0.12706141039736141</v>
      </c>
      <c r="AV27" s="1">
        <f t="shared" si="1"/>
        <v>1.3656633221850595E-2</v>
      </c>
      <c r="AW27" s="1">
        <f t="shared" si="1"/>
        <v>-2.8526257904866712E-2</v>
      </c>
      <c r="AX27" s="1">
        <f t="shared" si="1"/>
        <v>-0.29470034670629019</v>
      </c>
      <c r="AY27" s="1">
        <f t="shared" si="1"/>
        <v>0.12841091492776879</v>
      </c>
      <c r="BA27" t="s">
        <v>52</v>
      </c>
      <c r="BB27" s="3">
        <f>CORREL(AJ27:AX27,[1]GGExp!AJ27:AX27)</f>
        <v>0.76491220927847126</v>
      </c>
    </row>
    <row r="28" spans="1:54" x14ac:dyDescent="0.2">
      <c r="A28">
        <v>293</v>
      </c>
      <c r="B28" t="s">
        <v>57</v>
      </c>
      <c r="C28" t="s">
        <v>54</v>
      </c>
      <c r="D28" t="s">
        <v>86</v>
      </c>
      <c r="E28" t="s">
        <v>87</v>
      </c>
      <c r="F28" t="s">
        <v>88</v>
      </c>
      <c r="G28" t="s">
        <v>115</v>
      </c>
      <c r="H28" t="s">
        <v>91</v>
      </c>
      <c r="I28" t="s">
        <v>91</v>
      </c>
      <c r="J28" t="s">
        <v>91</v>
      </c>
      <c r="K28" t="s">
        <v>91</v>
      </c>
      <c r="L28">
        <v>34.503</v>
      </c>
      <c r="M28">
        <v>33.610999999999997</v>
      </c>
      <c r="N28">
        <v>34.619</v>
      </c>
      <c r="O28">
        <v>37.65</v>
      </c>
      <c r="P28">
        <v>41.81</v>
      </c>
      <c r="Q28">
        <v>48.790999999999997</v>
      </c>
      <c r="R28">
        <v>60.673000000000002</v>
      </c>
      <c r="S28">
        <v>70.144999999999996</v>
      </c>
      <c r="T28">
        <v>79.138000000000005</v>
      </c>
      <c r="U28">
        <v>72.146000000000001</v>
      </c>
      <c r="V28">
        <v>87.632000000000005</v>
      </c>
      <c r="W28">
        <v>103.664</v>
      </c>
      <c r="X28">
        <v>112.904</v>
      </c>
      <c r="Y28">
        <v>121.786</v>
      </c>
      <c r="Z28">
        <v>129.01599999999999</v>
      </c>
      <c r="AA28">
        <v>128.107</v>
      </c>
      <c r="AB28">
        <v>137.38999999999999</v>
      </c>
      <c r="AC28">
        <v>145.48699999999999</v>
      </c>
      <c r="AD28">
        <v>154.929</v>
      </c>
      <c r="AE28">
        <v>165.54300000000001</v>
      </c>
      <c r="AF28">
        <v>175.31399999999999</v>
      </c>
      <c r="AG28">
        <v>2014</v>
      </c>
      <c r="AI28" t="s">
        <v>54</v>
      </c>
      <c r="AJ28" s="1">
        <f t="shared" si="1"/>
        <v>-2.5852824392081936E-2</v>
      </c>
      <c r="AK28" s="1">
        <f t="shared" si="1"/>
        <v>2.9990181785724993E-2</v>
      </c>
      <c r="AL28" s="1">
        <f t="shared" si="1"/>
        <v>8.7553077789653044E-2</v>
      </c>
      <c r="AM28" s="1">
        <f t="shared" si="1"/>
        <v>0.11049136786188589</v>
      </c>
      <c r="AN28" s="1">
        <f t="shared" si="1"/>
        <v>0.16696962449174824</v>
      </c>
      <c r="AO28" s="1">
        <f t="shared" si="1"/>
        <v>0.24352851960402544</v>
      </c>
      <c r="AP28" s="1">
        <f t="shared" si="1"/>
        <v>0.1561155703525455</v>
      </c>
      <c r="AQ28" s="1">
        <f t="shared" si="1"/>
        <v>0.1282058592914678</v>
      </c>
      <c r="AR28" s="1">
        <f t="shared" si="1"/>
        <v>-8.8351992721575026E-2</v>
      </c>
      <c r="AS28" s="1">
        <f t="shared" si="1"/>
        <v>0.21464807473733824</v>
      </c>
      <c r="AT28" s="1">
        <f t="shared" si="1"/>
        <v>0.18294686872375382</v>
      </c>
      <c r="AU28" s="1">
        <f t="shared" si="1"/>
        <v>8.9134125636672279E-2</v>
      </c>
      <c r="AV28" s="1">
        <f t="shared" si="1"/>
        <v>7.8668603415290916E-2</v>
      </c>
      <c r="AW28" s="1">
        <f t="shared" si="1"/>
        <v>5.936642963887466E-2</v>
      </c>
      <c r="AX28" s="1">
        <f t="shared" si="1"/>
        <v>-7.0456377503564822E-3</v>
      </c>
      <c r="AY28" s="1">
        <f t="shared" si="1"/>
        <v>7.2462863075397815E-2</v>
      </c>
      <c r="BA28" t="s">
        <v>54</v>
      </c>
      <c r="BB28" s="3">
        <f>CORREL(AJ28:AX28,[1]GGExp!AJ28:AX28)</f>
        <v>0.33765874285340569</v>
      </c>
    </row>
    <row r="29" spans="1:54" x14ac:dyDescent="0.2">
      <c r="A29">
        <v>453</v>
      </c>
      <c r="B29" t="s">
        <v>59</v>
      </c>
      <c r="C29" t="s">
        <v>56</v>
      </c>
      <c r="D29" t="s">
        <v>86</v>
      </c>
      <c r="E29" t="s">
        <v>87</v>
      </c>
      <c r="F29" t="s">
        <v>88</v>
      </c>
      <c r="G29" t="s">
        <v>116</v>
      </c>
      <c r="H29">
        <v>13.464</v>
      </c>
      <c r="I29">
        <v>14.029</v>
      </c>
      <c r="J29">
        <v>15.141999999999999</v>
      </c>
      <c r="K29">
        <v>15.734</v>
      </c>
      <c r="L29">
        <v>24.954999999999998</v>
      </c>
      <c r="M29">
        <v>22.754999999999999</v>
      </c>
      <c r="N29">
        <v>29.452999999999999</v>
      </c>
      <c r="O29">
        <v>30.718</v>
      </c>
      <c r="P29">
        <v>55.725000000000001</v>
      </c>
      <c r="Q29">
        <v>66.622</v>
      </c>
      <c r="R29">
        <v>87.363</v>
      </c>
      <c r="S29">
        <v>119.827</v>
      </c>
      <c r="T29">
        <v>143.73599999999999</v>
      </c>
      <c r="U29">
        <v>181.59700000000001</v>
      </c>
      <c r="V29">
        <v>173.86699999999999</v>
      </c>
      <c r="W29">
        <v>246.14699999999999</v>
      </c>
      <c r="X29">
        <v>317.07600000000002</v>
      </c>
      <c r="Y29">
        <v>387.09800000000001</v>
      </c>
      <c r="Z29">
        <v>354.16</v>
      </c>
      <c r="AA29">
        <v>290.63900000000001</v>
      </c>
      <c r="AB29">
        <v>269.68700000000001</v>
      </c>
      <c r="AC29">
        <v>273.73399999999998</v>
      </c>
      <c r="AD29">
        <v>282.887</v>
      </c>
      <c r="AE29">
        <v>289.36900000000003</v>
      </c>
      <c r="AF29">
        <v>295.61200000000002</v>
      </c>
      <c r="AG29">
        <v>2014</v>
      </c>
      <c r="AI29" t="s">
        <v>56</v>
      </c>
      <c r="AJ29" s="1">
        <f t="shared" si="1"/>
        <v>-8.8158685634141434E-2</v>
      </c>
      <c r="AK29" s="1">
        <f t="shared" si="1"/>
        <v>0.29435288947484073</v>
      </c>
      <c r="AL29" s="1">
        <f t="shared" si="1"/>
        <v>4.2949784402268043E-2</v>
      </c>
      <c r="AM29" s="1">
        <f t="shared" si="1"/>
        <v>0.81408294810860082</v>
      </c>
      <c r="AN29" s="1">
        <f t="shared" si="1"/>
        <v>0.19554957379991025</v>
      </c>
      <c r="AO29" s="1">
        <f t="shared" si="1"/>
        <v>0.31132358680315814</v>
      </c>
      <c r="AP29" s="1">
        <f t="shared" si="1"/>
        <v>0.37159896065840231</v>
      </c>
      <c r="AQ29" s="1">
        <f t="shared" si="1"/>
        <v>0.19952932143840696</v>
      </c>
      <c r="AR29" s="1">
        <f t="shared" si="1"/>
        <v>0.26340652307007306</v>
      </c>
      <c r="AS29" s="1">
        <f t="shared" si="1"/>
        <v>-4.2566782490900276E-2</v>
      </c>
      <c r="AT29" s="1">
        <f t="shared" si="1"/>
        <v>0.41572006188638444</v>
      </c>
      <c r="AU29" s="1">
        <f t="shared" si="1"/>
        <v>0.28815707686870057</v>
      </c>
      <c r="AV29" s="1">
        <f t="shared" si="1"/>
        <v>0.22083664484224599</v>
      </c>
      <c r="AW29" s="1">
        <f t="shared" si="1"/>
        <v>-8.508956388304767E-2</v>
      </c>
      <c r="AX29" s="1">
        <f t="shared" si="1"/>
        <v>-0.179356787892478</v>
      </c>
      <c r="AY29" s="1">
        <f t="shared" si="1"/>
        <v>-7.2089430530658305E-2</v>
      </c>
      <c r="BA29" t="s">
        <v>56</v>
      </c>
      <c r="BB29" s="3">
        <f>CORREL(AJ29:AX29,[1]GGExp!AJ29:AX29)</f>
        <v>0.77738481013084881</v>
      </c>
    </row>
    <row r="30" spans="1:54" x14ac:dyDescent="0.2">
      <c r="A30">
        <v>634</v>
      </c>
      <c r="B30" t="s">
        <v>117</v>
      </c>
      <c r="C30" t="s">
        <v>58</v>
      </c>
      <c r="D30" t="s">
        <v>86</v>
      </c>
      <c r="E30" t="s">
        <v>87</v>
      </c>
      <c r="F30" t="s">
        <v>88</v>
      </c>
      <c r="G30" t="s">
        <v>118</v>
      </c>
      <c r="H30">
        <v>360.58699999999999</v>
      </c>
      <c r="I30">
        <v>389.37400000000002</v>
      </c>
      <c r="J30">
        <v>261.52999999999997</v>
      </c>
      <c r="K30">
        <v>387.41</v>
      </c>
      <c r="L30">
        <v>609.38800000000003</v>
      </c>
      <c r="M30">
        <v>631.827</v>
      </c>
      <c r="N30">
        <v>575.41399999999999</v>
      </c>
      <c r="O30">
        <v>613.5</v>
      </c>
      <c r="P30">
        <v>745.8</v>
      </c>
      <c r="Q30" s="2">
        <v>1245.7</v>
      </c>
      <c r="R30" s="2">
        <v>1796</v>
      </c>
      <c r="S30" s="2">
        <v>1579.249</v>
      </c>
      <c r="T30" s="2">
        <v>2497.2559999999999</v>
      </c>
      <c r="U30" s="2">
        <v>1334.761</v>
      </c>
      <c r="V30" s="2">
        <v>2231.1999999999998</v>
      </c>
      <c r="W30" s="2">
        <v>2894</v>
      </c>
      <c r="X30" s="2">
        <v>2975.8</v>
      </c>
      <c r="Y30" s="2">
        <v>3122.7</v>
      </c>
      <c r="Z30" s="2">
        <v>2863.6</v>
      </c>
      <c r="AA30" s="2">
        <v>2344.9349999999999</v>
      </c>
      <c r="AB30" s="2">
        <v>2815.8980000000001</v>
      </c>
      <c r="AC30" s="2">
        <v>3375.7179999999998</v>
      </c>
      <c r="AD30" s="2">
        <v>3516.616</v>
      </c>
      <c r="AE30" s="2">
        <v>3461.636</v>
      </c>
      <c r="AF30" s="2">
        <v>3345.7179999999998</v>
      </c>
      <c r="AG30">
        <v>2013</v>
      </c>
      <c r="AI30" t="s">
        <v>58</v>
      </c>
      <c r="AJ30" s="1">
        <f t="shared" si="1"/>
        <v>3.682218881894616E-2</v>
      </c>
      <c r="AK30" s="1">
        <f t="shared" si="1"/>
        <v>-8.9285516446748897E-2</v>
      </c>
      <c r="AL30" s="1">
        <f t="shared" si="1"/>
        <v>6.6188865755786294E-2</v>
      </c>
      <c r="AM30" s="1">
        <f t="shared" si="1"/>
        <v>0.21564792176039113</v>
      </c>
      <c r="AN30" s="1">
        <f t="shared" si="1"/>
        <v>0.67028694019844481</v>
      </c>
      <c r="AO30" s="1">
        <f t="shared" si="1"/>
        <v>0.44175965320703214</v>
      </c>
      <c r="AP30" s="1">
        <f t="shared" si="1"/>
        <v>-0.12068541202672604</v>
      </c>
      <c r="AQ30" s="1">
        <f t="shared" si="1"/>
        <v>0.58129338691998522</v>
      </c>
      <c r="AR30" s="1">
        <f t="shared" si="1"/>
        <v>-0.46550894261541464</v>
      </c>
      <c r="AS30" s="1">
        <f t="shared" si="1"/>
        <v>0.6716101234603048</v>
      </c>
      <c r="AT30" s="1">
        <f t="shared" si="1"/>
        <v>0.29705987809250639</v>
      </c>
      <c r="AU30" s="1">
        <f t="shared" si="1"/>
        <v>2.8265376641326945E-2</v>
      </c>
      <c r="AV30" s="1">
        <f t="shared" si="1"/>
        <v>4.936487667181922E-2</v>
      </c>
      <c r="AW30" s="1">
        <f t="shared" si="1"/>
        <v>-8.2973068178179121E-2</v>
      </c>
      <c r="AX30" s="1">
        <f t="shared" si="1"/>
        <v>-0.18112341109093449</v>
      </c>
      <c r="AY30" s="1">
        <f t="shared" si="1"/>
        <v>0.20084266728075628</v>
      </c>
      <c r="BA30" t="s">
        <v>58</v>
      </c>
      <c r="BB30" s="3">
        <f>CORREL(AJ30:AX30,[1]GGExp!AJ30:AX30)</f>
        <v>0.42069986302547252</v>
      </c>
    </row>
    <row r="31" spans="1:54" x14ac:dyDescent="0.2">
      <c r="A31">
        <v>922</v>
      </c>
      <c r="B31" t="s">
        <v>61</v>
      </c>
      <c r="C31" t="s">
        <v>60</v>
      </c>
      <c r="D31" t="s">
        <v>86</v>
      </c>
      <c r="E31" t="s">
        <v>87</v>
      </c>
      <c r="F31" t="s">
        <v>88</v>
      </c>
      <c r="G31" t="s">
        <v>119</v>
      </c>
      <c r="H31" t="s">
        <v>91</v>
      </c>
      <c r="I31" t="s">
        <v>91</v>
      </c>
      <c r="J31">
        <v>908.94100000000003</v>
      </c>
      <c r="K31" s="2">
        <v>1586.528</v>
      </c>
      <c r="L31" s="2">
        <v>2642.3809999999999</v>
      </c>
      <c r="M31" s="2">
        <v>3301.7130000000002</v>
      </c>
      <c r="N31" s="2">
        <v>4002.442</v>
      </c>
      <c r="O31" s="2">
        <v>4804.4799999999996</v>
      </c>
      <c r="P31" s="2">
        <v>6240.0079999999998</v>
      </c>
      <c r="Q31" s="2">
        <v>8579.6370000000006</v>
      </c>
      <c r="R31" s="2">
        <v>10625.812</v>
      </c>
      <c r="S31" s="2">
        <v>13368.262000000001</v>
      </c>
      <c r="T31" s="2">
        <v>16169.099</v>
      </c>
      <c r="U31" s="2">
        <v>13599.718000000001</v>
      </c>
      <c r="V31" s="2">
        <v>16031.93</v>
      </c>
      <c r="W31" s="2">
        <v>20855.367999999999</v>
      </c>
      <c r="X31" s="2">
        <v>23435.105</v>
      </c>
      <c r="Y31" s="2">
        <v>24442.686000000002</v>
      </c>
      <c r="Z31" s="2">
        <v>26371.059000000001</v>
      </c>
      <c r="AA31" s="2">
        <v>26250.596000000001</v>
      </c>
      <c r="AB31" s="2">
        <v>28939.035</v>
      </c>
      <c r="AC31" s="2">
        <v>32117.633999999998</v>
      </c>
      <c r="AD31" s="2">
        <v>33696.17</v>
      </c>
      <c r="AE31" s="2">
        <v>35225.576000000001</v>
      </c>
      <c r="AF31" s="2">
        <v>36990.745000000003</v>
      </c>
      <c r="AG31">
        <v>2013</v>
      </c>
      <c r="AI31" t="s">
        <v>60</v>
      </c>
      <c r="AJ31" s="1">
        <f t="shared" si="1"/>
        <v>0.24952192738291729</v>
      </c>
      <c r="AK31" s="1">
        <f t="shared" si="1"/>
        <v>0.21223195353442281</v>
      </c>
      <c r="AL31" s="1">
        <f t="shared" si="1"/>
        <v>0.20038716363659975</v>
      </c>
      <c r="AM31" s="1">
        <f t="shared" si="1"/>
        <v>0.29878946316771021</v>
      </c>
      <c r="AN31" s="1">
        <f t="shared" si="1"/>
        <v>0.37494006417940506</v>
      </c>
      <c r="AO31" s="1">
        <f t="shared" si="1"/>
        <v>0.23849202477913684</v>
      </c>
      <c r="AP31" s="1">
        <f t="shared" si="1"/>
        <v>0.25809321678192693</v>
      </c>
      <c r="AQ31" s="1">
        <f t="shared" si="1"/>
        <v>0.20951392185461351</v>
      </c>
      <c r="AR31" s="1">
        <f t="shared" si="1"/>
        <v>-0.1589068753923765</v>
      </c>
      <c r="AS31" s="1">
        <f t="shared" si="1"/>
        <v>0.17884282600565685</v>
      </c>
      <c r="AT31" s="1">
        <f t="shared" si="1"/>
        <v>0.30086446235730807</v>
      </c>
      <c r="AU31" s="1">
        <f t="shared" si="1"/>
        <v>0.12369654661572028</v>
      </c>
      <c r="AV31" s="1">
        <f t="shared" si="1"/>
        <v>4.2994516132955324E-2</v>
      </c>
      <c r="AW31" s="1">
        <f t="shared" si="1"/>
        <v>7.8893661686772046E-2</v>
      </c>
      <c r="AX31" s="1">
        <f t="shared" si="1"/>
        <v>-4.568000094345841E-3</v>
      </c>
      <c r="AY31" s="1">
        <f t="shared" si="1"/>
        <v>0.10241439851498985</v>
      </c>
      <c r="BA31" t="s">
        <v>60</v>
      </c>
      <c r="BB31" s="3">
        <f>CORREL(AJ31:AX31,[1]GGExp!AJ31:AX31)</f>
        <v>0.58088325145856434</v>
      </c>
    </row>
    <row r="32" spans="1:54" x14ac:dyDescent="0.2">
      <c r="A32">
        <v>456</v>
      </c>
      <c r="B32" t="s">
        <v>63</v>
      </c>
      <c r="C32" t="s">
        <v>62</v>
      </c>
      <c r="D32" t="s">
        <v>86</v>
      </c>
      <c r="E32" t="s">
        <v>87</v>
      </c>
      <c r="F32" t="s">
        <v>88</v>
      </c>
      <c r="G32" t="s">
        <v>120</v>
      </c>
      <c r="H32" t="s">
        <v>91</v>
      </c>
      <c r="I32" t="s">
        <v>91</v>
      </c>
      <c r="J32" t="s">
        <v>91</v>
      </c>
      <c r="K32">
        <v>182.94499999999999</v>
      </c>
      <c r="L32">
        <v>295.23599999999999</v>
      </c>
      <c r="M32">
        <v>293.83699999999999</v>
      </c>
      <c r="N32">
        <v>262.40499999999997</v>
      </c>
      <c r="O32">
        <v>333.00700000000001</v>
      </c>
      <c r="P32">
        <v>455.81400000000002</v>
      </c>
      <c r="Q32">
        <v>637.85299999999995</v>
      </c>
      <c r="R32">
        <v>757.73</v>
      </c>
      <c r="S32">
        <v>726.48699999999997</v>
      </c>
      <c r="T32" s="2">
        <v>1179.701</v>
      </c>
      <c r="U32">
        <v>578.56899999999996</v>
      </c>
      <c r="V32">
        <v>822.077</v>
      </c>
      <c r="W32" s="2">
        <v>1193.3789999999999</v>
      </c>
      <c r="X32" s="2">
        <v>1383.135</v>
      </c>
      <c r="Y32" s="2">
        <v>1303.798</v>
      </c>
      <c r="Z32" s="2">
        <v>1193.4459999999999</v>
      </c>
      <c r="AA32">
        <v>874.73599999999999</v>
      </c>
      <c r="AB32">
        <v>978.23599999999999</v>
      </c>
      <c r="AC32" s="2">
        <v>1059.835</v>
      </c>
      <c r="AD32" s="2">
        <v>1107.838</v>
      </c>
      <c r="AE32" s="2">
        <v>1122.2159999999999</v>
      </c>
      <c r="AF32" s="2">
        <v>1142.0119999999999</v>
      </c>
      <c r="AG32">
        <v>2014</v>
      </c>
      <c r="AI32" t="s">
        <v>62</v>
      </c>
      <c r="AJ32" s="1">
        <f t="shared" si="1"/>
        <v>-4.7385820157433405E-3</v>
      </c>
      <c r="AK32" s="1">
        <f t="shared" si="1"/>
        <v>-0.1069708716056862</v>
      </c>
      <c r="AL32" s="1">
        <f t="shared" si="1"/>
        <v>0.26905737314456674</v>
      </c>
      <c r="AM32" s="1">
        <f t="shared" si="1"/>
        <v>0.36878203761482498</v>
      </c>
      <c r="AN32" s="1">
        <f t="shared" si="1"/>
        <v>0.3993712347580371</v>
      </c>
      <c r="AO32" s="1">
        <f t="shared" si="1"/>
        <v>0.18793828672123525</v>
      </c>
      <c r="AP32" s="1">
        <f t="shared" si="1"/>
        <v>-4.1232365090467647E-2</v>
      </c>
      <c r="AQ32" s="1">
        <f t="shared" si="1"/>
        <v>0.62384323463461844</v>
      </c>
      <c r="AR32" s="1">
        <f t="shared" si="1"/>
        <v>-0.50956301639144164</v>
      </c>
      <c r="AS32" s="1">
        <f t="shared" si="1"/>
        <v>0.42087979134727244</v>
      </c>
      <c r="AT32" s="1">
        <f t="shared" si="1"/>
        <v>0.45166328701569308</v>
      </c>
      <c r="AU32" s="1">
        <f t="shared" si="1"/>
        <v>0.15900732290412359</v>
      </c>
      <c r="AV32" s="1">
        <f t="shared" si="1"/>
        <v>-5.736027213540254E-2</v>
      </c>
      <c r="AW32" s="1">
        <f t="shared" si="1"/>
        <v>-8.4638878108418705E-2</v>
      </c>
      <c r="AX32" s="1">
        <f t="shared" si="1"/>
        <v>-0.26705020587441741</v>
      </c>
      <c r="AY32" s="1">
        <f t="shared" si="1"/>
        <v>0.11832141354648718</v>
      </c>
      <c r="BA32" t="s">
        <v>62</v>
      </c>
      <c r="BB32" s="3">
        <f>CORREL(AJ32:AX32,[1]GGExp!AJ32:AX32)</f>
        <v>0.36700165800065926</v>
      </c>
    </row>
    <row r="33" spans="1:54" x14ac:dyDescent="0.2">
      <c r="A33">
        <v>732</v>
      </c>
      <c r="B33" t="s">
        <v>65</v>
      </c>
      <c r="C33" t="s">
        <v>64</v>
      </c>
      <c r="D33" t="s">
        <v>86</v>
      </c>
      <c r="E33" t="s">
        <v>87</v>
      </c>
      <c r="F33" t="s">
        <v>88</v>
      </c>
      <c r="G33" t="s">
        <v>121</v>
      </c>
      <c r="H33">
        <v>0.70099999999999996</v>
      </c>
      <c r="I33">
        <v>1.0960000000000001</v>
      </c>
      <c r="J33">
        <v>1.5860000000000001</v>
      </c>
      <c r="K33">
        <v>2.0550000000000002</v>
      </c>
      <c r="L33">
        <v>3.2629999999999999</v>
      </c>
      <c r="M33">
        <v>3.7</v>
      </c>
      <c r="N33">
        <v>4.7069999999999999</v>
      </c>
      <c r="O33">
        <v>7.4189999999999996</v>
      </c>
      <c r="P33">
        <v>11.471</v>
      </c>
      <c r="Q33">
        <v>15.331</v>
      </c>
      <c r="R33">
        <v>17.451000000000001</v>
      </c>
      <c r="S33">
        <v>20.242000000000001</v>
      </c>
      <c r="T33">
        <v>27.378</v>
      </c>
      <c r="U33">
        <v>18.986000000000001</v>
      </c>
      <c r="V33">
        <v>29.245000000000001</v>
      </c>
      <c r="W33">
        <v>32.356999999999999</v>
      </c>
      <c r="X33">
        <v>22.265999999999998</v>
      </c>
      <c r="Y33">
        <v>34.311</v>
      </c>
      <c r="Z33">
        <v>49.412999999999997</v>
      </c>
      <c r="AA33">
        <v>55.604999999999997</v>
      </c>
      <c r="AB33">
        <v>66.632000000000005</v>
      </c>
      <c r="AC33">
        <v>75.710999999999999</v>
      </c>
      <c r="AD33">
        <v>86.138999999999996</v>
      </c>
      <c r="AE33">
        <v>97.162999999999997</v>
      </c>
      <c r="AF33">
        <v>106.297</v>
      </c>
      <c r="AG33">
        <v>2013</v>
      </c>
      <c r="AI33" t="s">
        <v>64</v>
      </c>
      <c r="AJ33" s="1">
        <f t="shared" si="1"/>
        <v>0.13392583512105433</v>
      </c>
      <c r="AK33" s="1">
        <f t="shared" si="1"/>
        <v>0.27216216216216205</v>
      </c>
      <c r="AL33" s="1">
        <f t="shared" si="1"/>
        <v>0.5761631612492033</v>
      </c>
      <c r="AM33" s="1">
        <f t="shared" si="1"/>
        <v>0.54616525138158789</v>
      </c>
      <c r="AN33" s="1">
        <f t="shared" si="1"/>
        <v>0.33650074099904098</v>
      </c>
      <c r="AO33" s="1">
        <f t="shared" si="1"/>
        <v>0.1382819124649404</v>
      </c>
      <c r="AP33" s="1">
        <f t="shared" si="1"/>
        <v>0.15993352816457512</v>
      </c>
      <c r="AQ33" s="1">
        <f t="shared" si="1"/>
        <v>0.35253433455192168</v>
      </c>
      <c r="AR33" s="1">
        <f t="shared" si="1"/>
        <v>-0.30652348601066548</v>
      </c>
      <c r="AS33" s="1">
        <f t="shared" si="1"/>
        <v>0.54034551774992101</v>
      </c>
      <c r="AT33" s="1">
        <f t="shared" si="1"/>
        <v>0.10641135236792608</v>
      </c>
      <c r="AU33" s="1">
        <f t="shared" si="1"/>
        <v>-0.31186451154309736</v>
      </c>
      <c r="AV33" s="1">
        <f t="shared" si="1"/>
        <v>0.54095931015898691</v>
      </c>
      <c r="AW33" s="1">
        <f t="shared" si="1"/>
        <v>0.44015038908804749</v>
      </c>
      <c r="AX33" s="1">
        <f t="shared" si="1"/>
        <v>0.12531115293546233</v>
      </c>
      <c r="AY33" s="1">
        <f t="shared" si="1"/>
        <v>0.19830950454095869</v>
      </c>
      <c r="BA33" t="s">
        <v>64</v>
      </c>
      <c r="BB33" s="3">
        <f>CORREL(AJ33:AX33,[1]GGExp!AJ33:AX33)</f>
        <v>0.78226264735362638</v>
      </c>
    </row>
    <row r="34" spans="1:54" x14ac:dyDescent="0.2">
      <c r="A34">
        <v>463</v>
      </c>
      <c r="B34" t="s">
        <v>67</v>
      </c>
      <c r="C34" t="s">
        <v>66</v>
      </c>
      <c r="D34" t="s">
        <v>86</v>
      </c>
      <c r="E34" t="s">
        <v>87</v>
      </c>
      <c r="F34" t="s">
        <v>88</v>
      </c>
      <c r="G34" t="s">
        <v>122</v>
      </c>
      <c r="H34">
        <v>171.80099999999999</v>
      </c>
      <c r="I34">
        <v>202.73699999999999</v>
      </c>
      <c r="J34">
        <v>205.64</v>
      </c>
      <c r="K34">
        <v>217.499</v>
      </c>
      <c r="L34">
        <v>246.31100000000001</v>
      </c>
      <c r="M34">
        <v>306.017</v>
      </c>
      <c r="N34">
        <v>295.75400000000002</v>
      </c>
      <c r="O34">
        <v>321.56400000000002</v>
      </c>
      <c r="P34">
        <v>343.923</v>
      </c>
      <c r="Q34">
        <v>358.04700000000003</v>
      </c>
      <c r="R34">
        <v>435.29399999999998</v>
      </c>
      <c r="S34">
        <v>459.06900000000002</v>
      </c>
      <c r="T34">
        <v>491.20499999999998</v>
      </c>
      <c r="U34">
        <v>601.18499999999995</v>
      </c>
      <c r="V34">
        <v>582.024</v>
      </c>
      <c r="W34" t="s">
        <v>91</v>
      </c>
      <c r="X34" t="s">
        <v>91</v>
      </c>
      <c r="Y34" t="s">
        <v>91</v>
      </c>
      <c r="Z34" t="s">
        <v>91</v>
      </c>
      <c r="AA34" t="s">
        <v>91</v>
      </c>
      <c r="AB34" t="s">
        <v>91</v>
      </c>
      <c r="AC34" t="s">
        <v>91</v>
      </c>
      <c r="AD34" t="s">
        <v>91</v>
      </c>
      <c r="AE34" t="s">
        <v>91</v>
      </c>
      <c r="AF34" t="s">
        <v>91</v>
      </c>
      <c r="AG34">
        <v>2009</v>
      </c>
      <c r="AI34" t="s">
        <v>66</v>
      </c>
      <c r="AJ34" s="1">
        <f t="shared" ref="AJ34:AY69" si="2">(M34-L34)/L34</f>
        <v>0.24240086719634929</v>
      </c>
      <c r="AK34" s="1">
        <f t="shared" si="2"/>
        <v>-3.3537352500024431E-2</v>
      </c>
      <c r="AL34" s="1">
        <f t="shared" si="2"/>
        <v>8.7268473122933246E-2</v>
      </c>
      <c r="AM34" s="1">
        <f t="shared" si="2"/>
        <v>6.953203716833968E-2</v>
      </c>
      <c r="AN34" s="1">
        <f t="shared" si="2"/>
        <v>4.106733193185691E-2</v>
      </c>
      <c r="AO34" s="1">
        <f t="shared" si="2"/>
        <v>0.21574541889751891</v>
      </c>
      <c r="AP34" s="1">
        <f t="shared" si="2"/>
        <v>5.4618258004934674E-2</v>
      </c>
      <c r="AQ34" s="1">
        <f t="shared" si="2"/>
        <v>7.0002548636479409E-2</v>
      </c>
      <c r="AR34" s="1">
        <f t="shared" si="2"/>
        <v>0.22389837236998802</v>
      </c>
      <c r="AS34" s="1">
        <f t="shared" si="2"/>
        <v>-3.1872052695925461E-2</v>
      </c>
      <c r="AT34" s="1" t="e">
        <f t="shared" si="2"/>
        <v>#VALUE!</v>
      </c>
      <c r="AU34" s="1" t="e">
        <f t="shared" si="2"/>
        <v>#VALUE!</v>
      </c>
      <c r="AV34" s="1" t="e">
        <f t="shared" si="2"/>
        <v>#VALUE!</v>
      </c>
      <c r="AW34" s="1" t="e">
        <f t="shared" si="2"/>
        <v>#VALUE!</v>
      </c>
      <c r="AX34" s="1" t="e">
        <f t="shared" si="2"/>
        <v>#VALUE!</v>
      </c>
      <c r="AY34" s="1" t="e">
        <f t="shared" si="2"/>
        <v>#VALUE!</v>
      </c>
      <c r="BA34" t="s">
        <v>66</v>
      </c>
      <c r="BB34" s="3" t="e">
        <f>CORREL(AJ34:AX34,[1]GGExp!AJ34:AX34)</f>
        <v>#VALUE!</v>
      </c>
    </row>
    <row r="35" spans="1:54" x14ac:dyDescent="0.2">
      <c r="A35">
        <v>537</v>
      </c>
      <c r="B35" t="s">
        <v>69</v>
      </c>
      <c r="C35" t="s">
        <v>68</v>
      </c>
      <c r="D35" t="s">
        <v>86</v>
      </c>
      <c r="E35" t="s">
        <v>87</v>
      </c>
      <c r="F35" t="s">
        <v>88</v>
      </c>
      <c r="G35" t="s">
        <v>123</v>
      </c>
      <c r="H35" t="s">
        <v>91</v>
      </c>
      <c r="I35" t="s">
        <v>91</v>
      </c>
      <c r="J35" t="s">
        <v>91</v>
      </c>
      <c r="K35" t="s">
        <v>91</v>
      </c>
      <c r="L35">
        <v>6.0000000000000001E-3</v>
      </c>
      <c r="M35">
        <v>1.9E-2</v>
      </c>
      <c r="N35">
        <v>3.4000000000000002E-2</v>
      </c>
      <c r="O35">
        <v>4.2999999999999997E-2</v>
      </c>
      <c r="P35">
        <v>0.17799999999999999</v>
      </c>
      <c r="Q35">
        <v>0.214</v>
      </c>
      <c r="R35">
        <v>0.67800000000000005</v>
      </c>
      <c r="S35">
        <v>1.3620000000000001</v>
      </c>
      <c r="T35">
        <v>2.5609999999999999</v>
      </c>
      <c r="U35">
        <v>1.7629999999999999</v>
      </c>
      <c r="V35">
        <v>2.4220000000000002</v>
      </c>
      <c r="W35">
        <v>3.5680000000000001</v>
      </c>
      <c r="X35">
        <v>4.093</v>
      </c>
      <c r="Y35">
        <v>4.0579999999999998</v>
      </c>
      <c r="Z35">
        <v>2.4340000000000002</v>
      </c>
      <c r="AA35">
        <v>1.7450000000000001</v>
      </c>
      <c r="AB35">
        <v>1.7889999999999999</v>
      </c>
      <c r="AC35">
        <v>1.87</v>
      </c>
      <c r="AD35">
        <v>1.728</v>
      </c>
      <c r="AE35">
        <v>1.6539999999999999</v>
      </c>
      <c r="AF35">
        <v>1.3939999999999999</v>
      </c>
      <c r="AG35">
        <v>2012</v>
      </c>
      <c r="AI35" t="s">
        <v>68</v>
      </c>
      <c r="AJ35" s="1">
        <f t="shared" si="2"/>
        <v>2.1666666666666665</v>
      </c>
      <c r="AK35" s="1">
        <f t="shared" si="2"/>
        <v>0.78947368421052644</v>
      </c>
      <c r="AL35" s="1">
        <f t="shared" si="2"/>
        <v>0.26470588235294096</v>
      </c>
      <c r="AM35" s="1">
        <f t="shared" si="2"/>
        <v>3.1395348837209305</v>
      </c>
      <c r="AN35" s="1">
        <f t="shared" si="2"/>
        <v>0.20224719101123598</v>
      </c>
      <c r="AO35" s="1">
        <f t="shared" si="2"/>
        <v>2.1682242990654208</v>
      </c>
      <c r="AP35" s="1">
        <f t="shared" si="2"/>
        <v>1.0088495575221239</v>
      </c>
      <c r="AQ35" s="1">
        <f t="shared" si="2"/>
        <v>0.88032305433186475</v>
      </c>
      <c r="AR35" s="1">
        <f t="shared" si="2"/>
        <v>-0.31159703240921516</v>
      </c>
      <c r="AS35" s="1">
        <f t="shared" si="2"/>
        <v>0.37379466817924012</v>
      </c>
      <c r="AT35" s="1">
        <f t="shared" si="2"/>
        <v>0.47316267547481411</v>
      </c>
      <c r="AU35" s="1">
        <f t="shared" si="2"/>
        <v>0.14714125560538113</v>
      </c>
      <c r="AV35" s="1">
        <f t="shared" si="2"/>
        <v>-8.5511849499145236E-3</v>
      </c>
      <c r="AW35" s="1">
        <f t="shared" si="2"/>
        <v>-0.4001971414489896</v>
      </c>
      <c r="AX35" s="1">
        <f t="shared" si="2"/>
        <v>-0.28307313064913725</v>
      </c>
      <c r="AY35" s="1">
        <f t="shared" si="2"/>
        <v>2.5214899713466941E-2</v>
      </c>
      <c r="BA35" t="s">
        <v>68</v>
      </c>
      <c r="BB35" s="3">
        <f>CORREL(AL35:AX35,[1]GGExp!AL35:AX35)</f>
        <v>0.12444442861942524</v>
      </c>
    </row>
    <row r="36" spans="1:54" x14ac:dyDescent="0.2">
      <c r="A36">
        <v>369</v>
      </c>
      <c r="B36" t="s">
        <v>71</v>
      </c>
      <c r="C36" t="s">
        <v>70</v>
      </c>
      <c r="D36" t="s">
        <v>86</v>
      </c>
      <c r="E36" t="s">
        <v>87</v>
      </c>
      <c r="F36" t="s">
        <v>88</v>
      </c>
      <c r="G36" t="s">
        <v>124</v>
      </c>
      <c r="H36" t="s">
        <v>91</v>
      </c>
      <c r="I36" t="s">
        <v>91</v>
      </c>
      <c r="J36" t="s">
        <v>91</v>
      </c>
      <c r="K36">
        <v>10.545</v>
      </c>
      <c r="L36">
        <v>13.722</v>
      </c>
      <c r="M36">
        <v>15.257999999999999</v>
      </c>
      <c r="N36">
        <v>13.03</v>
      </c>
      <c r="O36">
        <v>17.922999999999998</v>
      </c>
      <c r="P36">
        <v>22.381</v>
      </c>
      <c r="Q36">
        <v>30.436</v>
      </c>
      <c r="R36">
        <v>42.887999999999998</v>
      </c>
      <c r="S36">
        <v>43.768000000000001</v>
      </c>
      <c r="T36">
        <v>64.388000000000005</v>
      </c>
      <c r="U36">
        <v>41.517000000000003</v>
      </c>
      <c r="V36">
        <v>44.536999999999999</v>
      </c>
      <c r="W36">
        <v>51.527000000000001</v>
      </c>
      <c r="X36">
        <v>52.84</v>
      </c>
      <c r="Y36">
        <v>57.264000000000003</v>
      </c>
      <c r="Z36">
        <v>57.027999999999999</v>
      </c>
      <c r="AA36">
        <v>55.942</v>
      </c>
      <c r="AB36">
        <v>59.274000000000001</v>
      </c>
      <c r="AC36">
        <v>62.911000000000001</v>
      </c>
      <c r="AD36">
        <v>66.724999999999994</v>
      </c>
      <c r="AE36">
        <v>69.539000000000001</v>
      </c>
      <c r="AF36">
        <v>72.486000000000004</v>
      </c>
      <c r="AG36">
        <v>2013</v>
      </c>
      <c r="AI36" t="s">
        <v>70</v>
      </c>
      <c r="AJ36" s="1">
        <f t="shared" si="2"/>
        <v>0.11193703541757759</v>
      </c>
      <c r="AK36" s="1">
        <f t="shared" si="2"/>
        <v>-0.14602175907720538</v>
      </c>
      <c r="AL36" s="1">
        <f t="shared" si="2"/>
        <v>0.37551803530314654</v>
      </c>
      <c r="AM36" s="1">
        <f t="shared" si="2"/>
        <v>0.24873068124755915</v>
      </c>
      <c r="AN36" s="1">
        <f t="shared" si="2"/>
        <v>0.35990348956704343</v>
      </c>
      <c r="AO36" s="1">
        <f t="shared" si="2"/>
        <v>0.40912077802602176</v>
      </c>
      <c r="AP36" s="1">
        <f t="shared" si="2"/>
        <v>2.0518559970154882E-2</v>
      </c>
      <c r="AQ36" s="1">
        <f t="shared" si="2"/>
        <v>0.47112045329921415</v>
      </c>
      <c r="AR36" s="1">
        <f t="shared" si="2"/>
        <v>-0.35520593899484376</v>
      </c>
      <c r="AS36" s="1">
        <f t="shared" si="2"/>
        <v>7.2741286701832886E-2</v>
      </c>
      <c r="AT36" s="1">
        <f t="shared" si="2"/>
        <v>0.15694815546624161</v>
      </c>
      <c r="AU36" s="1">
        <f t="shared" si="2"/>
        <v>2.5481786247986537E-2</v>
      </c>
      <c r="AV36" s="1">
        <f t="shared" si="2"/>
        <v>8.3724451173353504E-2</v>
      </c>
      <c r="AW36" s="1">
        <f t="shared" si="2"/>
        <v>-4.1212629226041525E-3</v>
      </c>
      <c r="AX36" s="1">
        <f t="shared" si="2"/>
        <v>-1.9043276986743327E-2</v>
      </c>
      <c r="AY36" s="1">
        <f t="shared" si="2"/>
        <v>5.9561688892066797E-2</v>
      </c>
      <c r="BA36" t="s">
        <v>70</v>
      </c>
      <c r="BB36" s="3">
        <f>CORREL(AJ36:AX36,[1]GGExp!AJ36:AX36)</f>
        <v>0.74801944506573081</v>
      </c>
    </row>
    <row r="37" spans="1:54" x14ac:dyDescent="0.2">
      <c r="A37">
        <v>466</v>
      </c>
      <c r="B37" t="s">
        <v>73</v>
      </c>
      <c r="C37" t="s">
        <v>72</v>
      </c>
      <c r="D37" t="s">
        <v>86</v>
      </c>
      <c r="E37" t="s">
        <v>87</v>
      </c>
      <c r="F37" t="s">
        <v>88</v>
      </c>
      <c r="G37" t="s">
        <v>125</v>
      </c>
      <c r="H37">
        <v>101.11499999999999</v>
      </c>
      <c r="I37">
        <v>110.587</v>
      </c>
      <c r="J37">
        <v>102.128</v>
      </c>
      <c r="K37">
        <v>108.58199999999999</v>
      </c>
      <c r="L37">
        <v>160.03299999999999</v>
      </c>
      <c r="M37">
        <v>122.462</v>
      </c>
      <c r="N37">
        <v>92.822000000000003</v>
      </c>
      <c r="O37">
        <v>110.515</v>
      </c>
      <c r="P37">
        <v>143.565</v>
      </c>
      <c r="Q37">
        <v>238.715</v>
      </c>
      <c r="R37">
        <v>333.81400000000002</v>
      </c>
      <c r="S37">
        <v>373.72199999999998</v>
      </c>
      <c r="T37">
        <v>486.95100000000002</v>
      </c>
      <c r="U37">
        <v>286.053</v>
      </c>
      <c r="V37">
        <v>364.13099999999997</v>
      </c>
      <c r="W37">
        <v>482.32900000000001</v>
      </c>
      <c r="X37">
        <v>550.03399999999999</v>
      </c>
      <c r="Y37">
        <v>581.33900000000006</v>
      </c>
      <c r="Z37">
        <v>535.71699999999998</v>
      </c>
      <c r="AA37">
        <v>409.41</v>
      </c>
      <c r="AB37">
        <v>452.589</v>
      </c>
      <c r="AC37">
        <v>474.39699999999999</v>
      </c>
      <c r="AD37">
        <v>496.101</v>
      </c>
      <c r="AE37">
        <v>515.91300000000001</v>
      </c>
      <c r="AF37">
        <v>539.83699999999999</v>
      </c>
      <c r="AG37">
        <v>2013</v>
      </c>
      <c r="AI37" t="s">
        <v>72</v>
      </c>
      <c r="AJ37" s="1">
        <f t="shared" si="2"/>
        <v>-0.23477032861972211</v>
      </c>
      <c r="AK37" s="1">
        <f t="shared" si="2"/>
        <v>-0.24203426368996098</v>
      </c>
      <c r="AL37" s="1">
        <f t="shared" si="2"/>
        <v>0.19061213936351293</v>
      </c>
      <c r="AM37" s="1">
        <f t="shared" si="2"/>
        <v>0.2990544270008596</v>
      </c>
      <c r="AN37" s="1">
        <f t="shared" si="2"/>
        <v>0.66276599449726614</v>
      </c>
      <c r="AO37" s="1">
        <f t="shared" si="2"/>
        <v>0.39837881993171781</v>
      </c>
      <c r="AP37" s="1">
        <f t="shared" si="2"/>
        <v>0.11955160658330674</v>
      </c>
      <c r="AQ37" s="1">
        <f t="shared" si="2"/>
        <v>0.30297654406216395</v>
      </c>
      <c r="AR37" s="1">
        <f t="shared" si="2"/>
        <v>-0.41256307102768042</v>
      </c>
      <c r="AS37" s="1">
        <f t="shared" si="2"/>
        <v>0.27294941846441034</v>
      </c>
      <c r="AT37" s="1">
        <f t="shared" si="2"/>
        <v>0.32460295882525808</v>
      </c>
      <c r="AU37" s="1">
        <f t="shared" si="2"/>
        <v>0.14037099158458227</v>
      </c>
      <c r="AV37" s="1">
        <f t="shared" si="2"/>
        <v>5.6914663457168217E-2</v>
      </c>
      <c r="AW37" s="1">
        <f t="shared" si="2"/>
        <v>-7.8477446034069739E-2</v>
      </c>
      <c r="AX37" s="1">
        <f t="shared" si="2"/>
        <v>-0.23577187208918135</v>
      </c>
      <c r="AY37" s="1">
        <f t="shared" si="2"/>
        <v>0.1054664028724261</v>
      </c>
      <c r="BA37" t="s">
        <v>72</v>
      </c>
      <c r="BB37" s="3">
        <f>CORREL(AJ37:AX37,[1]GGExp!AJ37:AX37)</f>
        <v>0.16705313316080608</v>
      </c>
    </row>
    <row r="38" spans="1:54" x14ac:dyDescent="0.2">
      <c r="A38">
        <v>299</v>
      </c>
      <c r="B38" t="s">
        <v>75</v>
      </c>
      <c r="C38" t="s">
        <v>74</v>
      </c>
      <c r="D38" t="s">
        <v>86</v>
      </c>
      <c r="E38" t="s">
        <v>87</v>
      </c>
      <c r="F38" t="s">
        <v>88</v>
      </c>
      <c r="G38" t="s">
        <v>126</v>
      </c>
      <c r="H38">
        <v>10.5</v>
      </c>
      <c r="I38">
        <v>14.077999999999999</v>
      </c>
      <c r="J38">
        <v>12.154</v>
      </c>
      <c r="K38">
        <v>15.932</v>
      </c>
      <c r="L38">
        <v>26.081</v>
      </c>
      <c r="M38">
        <v>24.286999999999999</v>
      </c>
      <c r="N38">
        <v>31.821000000000002</v>
      </c>
      <c r="O38">
        <v>43.418999999999997</v>
      </c>
      <c r="P38">
        <v>73.131</v>
      </c>
      <c r="Q38">
        <v>114.413</v>
      </c>
      <c r="R38">
        <v>148.36000000000001</v>
      </c>
      <c r="S38">
        <v>163.87799999999999</v>
      </c>
      <c r="T38">
        <v>212.88900000000001</v>
      </c>
      <c r="U38">
        <v>173.87</v>
      </c>
      <c r="V38">
        <v>215.72200000000001</v>
      </c>
      <c r="W38">
        <v>378.47500000000002</v>
      </c>
      <c r="X38">
        <v>384.82100000000003</v>
      </c>
      <c r="Y38">
        <v>516.625</v>
      </c>
      <c r="Z38">
        <v>906.59100000000001</v>
      </c>
      <c r="AA38" s="2">
        <v>1051.318</v>
      </c>
      <c r="AB38" s="2">
        <v>1749.28</v>
      </c>
      <c r="AC38" s="2">
        <v>2866.7620000000002</v>
      </c>
      <c r="AD38" s="2">
        <v>4684.1899999999996</v>
      </c>
      <c r="AE38" s="2">
        <v>7705.2569999999996</v>
      </c>
      <c r="AF38" s="2">
        <v>12786.471</v>
      </c>
      <c r="AG38">
        <v>2010</v>
      </c>
      <c r="AI38" t="s">
        <v>74</v>
      </c>
      <c r="AJ38" s="1">
        <f t="shared" si="2"/>
        <v>-6.8785706069552574E-2</v>
      </c>
      <c r="AK38" s="1">
        <f t="shared" si="2"/>
        <v>0.3102071066825875</v>
      </c>
      <c r="AL38" s="1">
        <f t="shared" si="2"/>
        <v>0.36447628924295261</v>
      </c>
      <c r="AM38" s="1">
        <f t="shared" si="2"/>
        <v>0.68430871277551319</v>
      </c>
      <c r="AN38" s="1">
        <f t="shared" si="2"/>
        <v>0.56449385349578152</v>
      </c>
      <c r="AO38" s="1">
        <f t="shared" si="2"/>
        <v>0.29670579392201951</v>
      </c>
      <c r="AP38" s="1">
        <f t="shared" si="2"/>
        <v>0.10459692639525459</v>
      </c>
      <c r="AQ38" s="1">
        <f t="shared" si="2"/>
        <v>0.2990700399077364</v>
      </c>
      <c r="AR38" s="1">
        <f t="shared" si="2"/>
        <v>-0.18328330726340958</v>
      </c>
      <c r="AS38" s="1">
        <f t="shared" si="2"/>
        <v>0.2407085753724047</v>
      </c>
      <c r="AT38" s="1">
        <f t="shared" si="2"/>
        <v>0.75445712537432441</v>
      </c>
      <c r="AU38" s="1">
        <f t="shared" si="2"/>
        <v>1.6767289781359412E-2</v>
      </c>
      <c r="AV38" s="1">
        <f t="shared" si="2"/>
        <v>0.34250729559977228</v>
      </c>
      <c r="AW38" s="1">
        <f t="shared" si="2"/>
        <v>0.75483377691749332</v>
      </c>
      <c r="AX38" s="1">
        <f t="shared" si="2"/>
        <v>0.1596386904348267</v>
      </c>
      <c r="AY38" s="1">
        <f t="shared" si="2"/>
        <v>0.66389237129013301</v>
      </c>
      <c r="BA38" t="s">
        <v>74</v>
      </c>
      <c r="BB38" s="3">
        <f>CORREL(AJ38:AX38,[1]GGExp!AJ38:AX38)</f>
        <v>0.85093542127741595</v>
      </c>
    </row>
    <row r="39" spans="1:54" x14ac:dyDescent="0.2">
      <c r="A39">
        <v>474</v>
      </c>
      <c r="B39" t="s">
        <v>77</v>
      </c>
      <c r="C39" t="s">
        <v>76</v>
      </c>
      <c r="D39" t="s">
        <v>86</v>
      </c>
      <c r="E39" t="s">
        <v>87</v>
      </c>
      <c r="F39" t="s">
        <v>88</v>
      </c>
      <c r="G39" t="s">
        <v>127</v>
      </c>
      <c r="H39">
        <v>220.86699999999999</v>
      </c>
      <c r="I39">
        <v>289.32600000000002</v>
      </c>
      <c r="J39">
        <v>227.655</v>
      </c>
      <c r="K39">
        <v>336.83100000000002</v>
      </c>
      <c r="L39">
        <v>588.68899999999996</v>
      </c>
      <c r="M39">
        <v>553.08399999999995</v>
      </c>
      <c r="N39">
        <v>567.67200000000003</v>
      </c>
      <c r="O39">
        <v>672.29300000000001</v>
      </c>
      <c r="P39">
        <v>820.56399999999996</v>
      </c>
      <c r="Q39" s="2">
        <v>1121.288</v>
      </c>
      <c r="R39" s="2">
        <v>1449.6790000000001</v>
      </c>
      <c r="S39" s="2">
        <v>1429.0170000000001</v>
      </c>
      <c r="T39" s="2">
        <v>1973.749</v>
      </c>
      <c r="U39" s="2">
        <v>1274.598</v>
      </c>
      <c r="V39" s="2">
        <v>1774.415</v>
      </c>
      <c r="W39" s="2">
        <v>1772.5419999999999</v>
      </c>
      <c r="X39" s="2">
        <v>2268.5929999999998</v>
      </c>
      <c r="Y39" s="2">
        <v>2075.69</v>
      </c>
      <c r="Z39" s="2">
        <v>2196.3829999999998</v>
      </c>
      <c r="AA39" s="2">
        <v>1695.107</v>
      </c>
      <c r="AB39" s="2">
        <v>2017.0229999999999</v>
      </c>
      <c r="AC39" s="2">
        <v>2334.6849999999999</v>
      </c>
      <c r="AD39" s="2">
        <v>2622.1129999999998</v>
      </c>
      <c r="AE39" s="2">
        <v>2921.2550000000001</v>
      </c>
      <c r="AF39" s="2">
        <v>3251.6410000000001</v>
      </c>
      <c r="AG39">
        <v>2013</v>
      </c>
      <c r="AI39" t="s">
        <v>76</v>
      </c>
      <c r="AJ39" s="1">
        <f t="shared" si="2"/>
        <v>-6.0481850348825986E-2</v>
      </c>
      <c r="AK39" s="1">
        <f t="shared" si="2"/>
        <v>2.637574039386437E-2</v>
      </c>
      <c r="AL39" s="1">
        <f t="shared" si="2"/>
        <v>0.18429832720303269</v>
      </c>
      <c r="AM39" s="1">
        <f t="shared" si="2"/>
        <v>0.22054520871108274</v>
      </c>
      <c r="AN39" s="1">
        <f t="shared" si="2"/>
        <v>0.36648451552834399</v>
      </c>
      <c r="AO39" s="1">
        <f t="shared" si="2"/>
        <v>0.29286945013234789</v>
      </c>
      <c r="AP39" s="1">
        <f t="shared" si="2"/>
        <v>-1.425281044976166E-2</v>
      </c>
      <c r="AQ39" s="1">
        <f t="shared" si="2"/>
        <v>0.38119350574555794</v>
      </c>
      <c r="AR39" s="1">
        <f t="shared" si="2"/>
        <v>-0.35422487864465041</v>
      </c>
      <c r="AS39" s="1">
        <f t="shared" si="2"/>
        <v>0.3921369718138582</v>
      </c>
      <c r="AT39" s="1">
        <f t="shared" si="2"/>
        <v>-1.0555591561162679E-3</v>
      </c>
      <c r="AU39" s="1">
        <f t="shared" si="2"/>
        <v>0.27985288924042417</v>
      </c>
      <c r="AV39" s="1">
        <f t="shared" si="2"/>
        <v>-8.5032000010579159E-2</v>
      </c>
      <c r="AW39" s="1">
        <f t="shared" si="2"/>
        <v>5.814596591976632E-2</v>
      </c>
      <c r="AX39" s="1">
        <f t="shared" si="2"/>
        <v>-0.22822795477837876</v>
      </c>
      <c r="AY39" s="1">
        <f t="shared" si="2"/>
        <v>0.18990895559985296</v>
      </c>
      <c r="BA39" t="s">
        <v>76</v>
      </c>
      <c r="BB39" s="3">
        <f>CORREL(AJ39:AX39,[1]GGExp!AJ39:AX39)</f>
        <v>0.82955127275432161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9"/>
  <sheetViews>
    <sheetView workbookViewId="0">
      <selection sqref="A1:AG39"/>
    </sheetView>
  </sheetViews>
  <sheetFormatPr baseColWidth="10" defaultRowHeight="16" x14ac:dyDescent="0.2"/>
  <sheetData>
    <row r="1" spans="1:33" x14ac:dyDescent="0.2">
      <c r="B1">
        <v>2</v>
      </c>
      <c r="C1">
        <v>3</v>
      </c>
      <c r="D1">
        <v>4</v>
      </c>
      <c r="E1">
        <v>5</v>
      </c>
      <c r="F1">
        <v>6</v>
      </c>
      <c r="G1">
        <v>7</v>
      </c>
      <c r="H1">
        <v>8</v>
      </c>
      <c r="I1">
        <v>9</v>
      </c>
      <c r="J1">
        <v>10</v>
      </c>
      <c r="K1">
        <v>11</v>
      </c>
      <c r="L1">
        <v>12</v>
      </c>
      <c r="M1">
        <v>13</v>
      </c>
      <c r="N1">
        <v>14</v>
      </c>
      <c r="O1">
        <v>15</v>
      </c>
      <c r="P1">
        <v>16</v>
      </c>
      <c r="Q1">
        <v>17</v>
      </c>
      <c r="R1" s="4">
        <v>18</v>
      </c>
      <c r="S1">
        <v>19</v>
      </c>
      <c r="T1">
        <v>20</v>
      </c>
      <c r="U1">
        <v>21</v>
      </c>
      <c r="V1">
        <v>22</v>
      </c>
      <c r="W1">
        <v>23</v>
      </c>
      <c r="X1">
        <v>24</v>
      </c>
      <c r="Y1">
        <v>25</v>
      </c>
      <c r="Z1">
        <v>26</v>
      </c>
      <c r="AA1">
        <v>27</v>
      </c>
      <c r="AB1">
        <v>28</v>
      </c>
      <c r="AC1">
        <v>29</v>
      </c>
      <c r="AD1">
        <v>30</v>
      </c>
      <c r="AE1">
        <v>31</v>
      </c>
      <c r="AF1">
        <v>32</v>
      </c>
    </row>
    <row r="2" spans="1:33" x14ac:dyDescent="0.2">
      <c r="A2" t="s">
        <v>78</v>
      </c>
      <c r="B2" t="s">
        <v>79</v>
      </c>
      <c r="C2" t="s">
        <v>0</v>
      </c>
      <c r="D2" t="s">
        <v>80</v>
      </c>
      <c r="E2" t="s">
        <v>81</v>
      </c>
      <c r="F2" t="s">
        <v>82</v>
      </c>
      <c r="G2" t="s">
        <v>83</v>
      </c>
      <c r="H2">
        <v>1996</v>
      </c>
      <c r="I2">
        <v>1997</v>
      </c>
      <c r="J2">
        <v>1998</v>
      </c>
      <c r="K2">
        <v>1999</v>
      </c>
      <c r="L2">
        <v>2000</v>
      </c>
      <c r="M2">
        <v>2001</v>
      </c>
      <c r="N2">
        <v>2002</v>
      </c>
      <c r="O2">
        <v>2003</v>
      </c>
      <c r="P2">
        <v>2004</v>
      </c>
      <c r="Q2">
        <v>2005</v>
      </c>
      <c r="R2" s="4">
        <v>2006</v>
      </c>
      <c r="S2">
        <v>2007</v>
      </c>
      <c r="T2">
        <v>2008</v>
      </c>
      <c r="U2">
        <v>2009</v>
      </c>
      <c r="V2">
        <v>2010</v>
      </c>
      <c r="W2">
        <v>2011</v>
      </c>
      <c r="X2">
        <v>2012</v>
      </c>
      <c r="Y2">
        <v>2013</v>
      </c>
      <c r="Z2">
        <v>2014</v>
      </c>
      <c r="AA2">
        <v>2015</v>
      </c>
      <c r="AB2">
        <v>2016</v>
      </c>
      <c r="AC2">
        <v>2017</v>
      </c>
      <c r="AD2">
        <v>2018</v>
      </c>
      <c r="AE2">
        <v>2019</v>
      </c>
      <c r="AF2">
        <v>2020</v>
      </c>
      <c r="AG2" t="s">
        <v>84</v>
      </c>
    </row>
    <row r="3" spans="1:33" x14ac:dyDescent="0.2">
      <c r="A3">
        <v>612</v>
      </c>
      <c r="B3" t="s">
        <v>4</v>
      </c>
      <c r="C3" t="s">
        <v>3</v>
      </c>
      <c r="D3" t="s">
        <v>128</v>
      </c>
      <c r="E3" t="s">
        <v>87</v>
      </c>
      <c r="F3" t="s">
        <v>88</v>
      </c>
      <c r="G3" t="s">
        <v>89</v>
      </c>
      <c r="H3">
        <v>724.60900000000004</v>
      </c>
      <c r="I3">
        <v>845.19600000000003</v>
      </c>
      <c r="J3">
        <v>875.73900000000003</v>
      </c>
      <c r="K3" s="2">
        <v>1034.32</v>
      </c>
      <c r="L3" s="2">
        <v>1178.1220000000001</v>
      </c>
      <c r="M3" s="2">
        <v>1321.028</v>
      </c>
      <c r="N3" s="2">
        <v>1550.646</v>
      </c>
      <c r="O3" s="2">
        <v>1691.354</v>
      </c>
      <c r="P3" s="2">
        <v>1891.769</v>
      </c>
      <c r="Q3" s="2">
        <v>2052.0369999999998</v>
      </c>
      <c r="R3" s="2">
        <v>2454.3870000000002</v>
      </c>
      <c r="S3" s="2">
        <v>3114.2420000000002</v>
      </c>
      <c r="T3" s="2">
        <v>4190.6629999999996</v>
      </c>
      <c r="U3" s="2">
        <v>4220.9570000000003</v>
      </c>
      <c r="V3" s="2">
        <v>4439.8540000000003</v>
      </c>
      <c r="W3" s="2">
        <v>5853.482</v>
      </c>
      <c r="X3" s="2">
        <v>7058.1729999999998</v>
      </c>
      <c r="Y3" s="2">
        <v>6092.1239999999998</v>
      </c>
      <c r="Z3" s="2">
        <v>6799.384</v>
      </c>
      <c r="AA3" s="2">
        <v>7186.0609999999997</v>
      </c>
      <c r="AB3" s="2">
        <v>7569.8829999999998</v>
      </c>
      <c r="AC3" s="2">
        <v>7975.8620000000001</v>
      </c>
      <c r="AD3" s="2">
        <v>8398.8950000000004</v>
      </c>
      <c r="AE3" s="2">
        <v>8850.9940000000006</v>
      </c>
      <c r="AF3" s="2">
        <v>9301.6890000000003</v>
      </c>
      <c r="AG3">
        <v>2014</v>
      </c>
    </row>
    <row r="4" spans="1:33" x14ac:dyDescent="0.2">
      <c r="A4">
        <v>614</v>
      </c>
      <c r="B4" t="s">
        <v>8</v>
      </c>
      <c r="C4" t="s">
        <v>7</v>
      </c>
      <c r="D4" t="s">
        <v>128</v>
      </c>
      <c r="E4" t="s">
        <v>87</v>
      </c>
      <c r="F4" t="s">
        <v>88</v>
      </c>
      <c r="G4" t="s">
        <v>90</v>
      </c>
      <c r="H4" t="s">
        <v>91</v>
      </c>
      <c r="I4" t="s">
        <v>91</v>
      </c>
      <c r="J4" t="s">
        <v>91</v>
      </c>
      <c r="K4" t="s">
        <v>91</v>
      </c>
      <c r="L4">
        <v>45.484000000000002</v>
      </c>
      <c r="M4">
        <v>82.661000000000001</v>
      </c>
      <c r="N4">
        <v>207.75299999999999</v>
      </c>
      <c r="O4">
        <v>457.154</v>
      </c>
      <c r="P4">
        <v>586.399</v>
      </c>
      <c r="Q4">
        <v>854.78499999999997</v>
      </c>
      <c r="R4" s="2">
        <v>1288.3530000000001</v>
      </c>
      <c r="S4" s="2">
        <v>1908.8420000000001</v>
      </c>
      <c r="T4" s="2">
        <v>3498.7890000000002</v>
      </c>
      <c r="U4" s="2">
        <v>2510.1970000000001</v>
      </c>
      <c r="V4" s="2">
        <v>3034.0259999999998</v>
      </c>
      <c r="W4" s="2">
        <v>3927.547</v>
      </c>
      <c r="X4" s="2">
        <v>4548.7659999999996</v>
      </c>
      <c r="Y4" s="2">
        <v>4888.6940000000004</v>
      </c>
      <c r="Z4" s="2">
        <v>4682.3999999999996</v>
      </c>
      <c r="AA4" s="2">
        <v>3614.1889999999999</v>
      </c>
      <c r="AB4" s="2">
        <v>4150.6379999999999</v>
      </c>
      <c r="AC4" s="2">
        <v>4678.1760000000004</v>
      </c>
      <c r="AD4" s="2">
        <v>5248.0190000000002</v>
      </c>
      <c r="AE4" s="2">
        <v>5868.143</v>
      </c>
      <c r="AF4" s="2">
        <v>6581.7430000000004</v>
      </c>
      <c r="AG4">
        <v>2013</v>
      </c>
    </row>
    <row r="5" spans="1:33" x14ac:dyDescent="0.2">
      <c r="A5">
        <v>912</v>
      </c>
      <c r="B5" t="s">
        <v>10</v>
      </c>
      <c r="C5" t="s">
        <v>9</v>
      </c>
      <c r="D5" t="s">
        <v>128</v>
      </c>
      <c r="E5" t="s">
        <v>87</v>
      </c>
      <c r="F5" t="s">
        <v>88</v>
      </c>
      <c r="G5" t="s">
        <v>92</v>
      </c>
      <c r="H5" t="s">
        <v>91</v>
      </c>
      <c r="I5" t="s">
        <v>91</v>
      </c>
      <c r="J5" t="s">
        <v>91</v>
      </c>
      <c r="K5" t="s">
        <v>91</v>
      </c>
      <c r="L5">
        <v>0.98299999999999998</v>
      </c>
      <c r="M5">
        <v>0.99199999999999999</v>
      </c>
      <c r="N5">
        <v>1.6779999999999999</v>
      </c>
      <c r="O5">
        <v>2.0379999999999998</v>
      </c>
      <c r="P5">
        <v>2.206</v>
      </c>
      <c r="Q5">
        <v>2.839</v>
      </c>
      <c r="R5">
        <v>5.0369999999999999</v>
      </c>
      <c r="S5">
        <v>7.3559999999999999</v>
      </c>
      <c r="T5">
        <v>11.829000000000001</v>
      </c>
      <c r="U5">
        <v>12.028</v>
      </c>
      <c r="V5">
        <v>13.45</v>
      </c>
      <c r="W5">
        <v>17.367999999999999</v>
      </c>
      <c r="X5">
        <v>19.782</v>
      </c>
      <c r="Y5">
        <v>21.931999999999999</v>
      </c>
      <c r="Z5">
        <v>22.303999999999998</v>
      </c>
      <c r="AA5">
        <v>22.193999999999999</v>
      </c>
      <c r="AB5">
        <v>21.475000000000001</v>
      </c>
      <c r="AC5">
        <v>22.574999999999999</v>
      </c>
      <c r="AD5">
        <v>23.972999999999999</v>
      </c>
      <c r="AE5">
        <v>25.093</v>
      </c>
      <c r="AF5">
        <v>26.422999999999998</v>
      </c>
      <c r="AG5">
        <v>2012</v>
      </c>
    </row>
    <row r="6" spans="1:33" x14ac:dyDescent="0.2">
      <c r="A6">
        <v>419</v>
      </c>
      <c r="B6" t="s">
        <v>12</v>
      </c>
      <c r="C6" t="s">
        <v>11</v>
      </c>
      <c r="D6" t="s">
        <v>128</v>
      </c>
      <c r="E6" t="s">
        <v>87</v>
      </c>
      <c r="F6" t="s">
        <v>88</v>
      </c>
      <c r="G6" t="s">
        <v>93</v>
      </c>
      <c r="H6">
        <v>0.627</v>
      </c>
      <c r="I6">
        <v>0.88900000000000001</v>
      </c>
      <c r="J6">
        <v>0.70499999999999996</v>
      </c>
      <c r="K6">
        <v>0.80500000000000005</v>
      </c>
      <c r="L6">
        <v>0.78700000000000003</v>
      </c>
      <c r="M6">
        <v>0.95599999999999996</v>
      </c>
      <c r="N6">
        <v>1.1499999999999999</v>
      </c>
      <c r="O6">
        <v>1.2190000000000001</v>
      </c>
      <c r="P6">
        <v>1.288</v>
      </c>
      <c r="Q6">
        <v>1.4970000000000001</v>
      </c>
      <c r="R6">
        <v>1.6779999999999999</v>
      </c>
      <c r="S6">
        <v>1.9079999999999999</v>
      </c>
      <c r="T6">
        <v>2.286</v>
      </c>
      <c r="U6">
        <v>2.2109999999999999</v>
      </c>
      <c r="V6">
        <v>2.76</v>
      </c>
      <c r="W6">
        <v>3.0030000000000001</v>
      </c>
      <c r="X6">
        <v>3.4180000000000001</v>
      </c>
      <c r="Y6">
        <v>3.5270000000000001</v>
      </c>
      <c r="Z6">
        <v>3.8450000000000002</v>
      </c>
      <c r="AA6">
        <v>3.972</v>
      </c>
      <c r="AB6">
        <v>3.9590000000000001</v>
      </c>
      <c r="AC6">
        <v>3.996</v>
      </c>
      <c r="AD6">
        <v>4.234</v>
      </c>
      <c r="AE6">
        <v>4.4450000000000003</v>
      </c>
      <c r="AF6">
        <v>4.6399999999999997</v>
      </c>
      <c r="AG6">
        <v>2014</v>
      </c>
    </row>
    <row r="7" spans="1:33" x14ac:dyDescent="0.2">
      <c r="A7">
        <v>218</v>
      </c>
      <c r="B7" t="s">
        <v>14</v>
      </c>
      <c r="C7" t="s">
        <v>13</v>
      </c>
      <c r="D7" t="s">
        <v>128</v>
      </c>
      <c r="E7" t="s">
        <v>87</v>
      </c>
      <c r="F7" t="s">
        <v>88</v>
      </c>
      <c r="G7" t="s">
        <v>94</v>
      </c>
      <c r="H7">
        <v>9.7769999999999992</v>
      </c>
      <c r="I7">
        <v>11.776999999999999</v>
      </c>
      <c r="J7">
        <v>14.034000000000001</v>
      </c>
      <c r="K7">
        <v>14.141</v>
      </c>
      <c r="L7">
        <v>15.223000000000001</v>
      </c>
      <c r="M7">
        <v>17.189</v>
      </c>
      <c r="N7">
        <v>18.870999999999999</v>
      </c>
      <c r="O7">
        <v>19.803000000000001</v>
      </c>
      <c r="P7">
        <v>22.52</v>
      </c>
      <c r="Q7">
        <v>25.558</v>
      </c>
      <c r="R7">
        <v>27.372</v>
      </c>
      <c r="S7">
        <v>33.634999999999998</v>
      </c>
      <c r="T7">
        <v>42.645000000000003</v>
      </c>
      <c r="U7">
        <v>43.601999999999997</v>
      </c>
      <c r="V7">
        <v>43.43</v>
      </c>
      <c r="W7">
        <v>58.773000000000003</v>
      </c>
      <c r="X7">
        <v>67.447000000000003</v>
      </c>
      <c r="Y7">
        <v>81.418000000000006</v>
      </c>
      <c r="Z7">
        <v>98.584000000000003</v>
      </c>
      <c r="AA7">
        <v>94.605000000000004</v>
      </c>
      <c r="AB7">
        <v>98.195999999999998</v>
      </c>
      <c r="AC7">
        <v>106.651</v>
      </c>
      <c r="AD7">
        <v>115.01900000000001</v>
      </c>
      <c r="AE7">
        <v>124.35899999999999</v>
      </c>
      <c r="AF7">
        <v>134.38300000000001</v>
      </c>
      <c r="AG7">
        <v>2013</v>
      </c>
    </row>
    <row r="8" spans="1:33" x14ac:dyDescent="0.2">
      <c r="A8">
        <v>616</v>
      </c>
      <c r="B8" t="s">
        <v>16</v>
      </c>
      <c r="C8" t="s">
        <v>15</v>
      </c>
      <c r="D8" t="s">
        <v>128</v>
      </c>
      <c r="E8" t="s">
        <v>87</v>
      </c>
      <c r="F8" t="s">
        <v>88</v>
      </c>
      <c r="G8" t="s">
        <v>95</v>
      </c>
      <c r="H8">
        <v>5.9939999999999998</v>
      </c>
      <c r="I8">
        <v>7.2519999999999998</v>
      </c>
      <c r="J8">
        <v>8.8640000000000008</v>
      </c>
      <c r="K8">
        <v>10.335000000000001</v>
      </c>
      <c r="L8">
        <v>11.536</v>
      </c>
      <c r="M8">
        <v>13.670999999999999</v>
      </c>
      <c r="N8">
        <v>15.71</v>
      </c>
      <c r="O8">
        <v>16.276</v>
      </c>
      <c r="P8">
        <v>17.382999999999999</v>
      </c>
      <c r="Q8">
        <v>17.632000000000001</v>
      </c>
      <c r="R8">
        <v>19.736999999999998</v>
      </c>
      <c r="S8">
        <v>24.821999999999999</v>
      </c>
      <c r="T8">
        <v>35.15</v>
      </c>
      <c r="U8">
        <v>39.49</v>
      </c>
      <c r="V8">
        <v>38.417000000000002</v>
      </c>
      <c r="W8">
        <v>38.667999999999999</v>
      </c>
      <c r="X8">
        <v>40.735999999999997</v>
      </c>
      <c r="Y8">
        <v>41.73</v>
      </c>
      <c r="Z8">
        <v>51.262999999999998</v>
      </c>
      <c r="AA8">
        <v>54.152999999999999</v>
      </c>
      <c r="AB8">
        <v>50.24</v>
      </c>
      <c r="AC8">
        <v>52.307000000000002</v>
      </c>
      <c r="AD8">
        <v>55.856999999999999</v>
      </c>
      <c r="AE8">
        <v>58.521999999999998</v>
      </c>
      <c r="AF8">
        <v>60.92</v>
      </c>
      <c r="AG8">
        <v>2012</v>
      </c>
    </row>
    <row r="9" spans="1:33" x14ac:dyDescent="0.2">
      <c r="A9">
        <v>516</v>
      </c>
      <c r="B9" t="s">
        <v>18</v>
      </c>
      <c r="C9" t="s">
        <v>17</v>
      </c>
      <c r="D9" t="s">
        <v>128</v>
      </c>
      <c r="E9" t="s">
        <v>87</v>
      </c>
      <c r="F9" t="s">
        <v>88</v>
      </c>
      <c r="G9" t="s">
        <v>96</v>
      </c>
      <c r="H9">
        <v>3.7440000000000002</v>
      </c>
      <c r="I9">
        <v>4.0759999999999996</v>
      </c>
      <c r="J9">
        <v>4.0659999999999998</v>
      </c>
      <c r="K9">
        <v>4.3239999999999998</v>
      </c>
      <c r="L9">
        <v>4.298</v>
      </c>
      <c r="M9">
        <v>3.9449999999999998</v>
      </c>
      <c r="N9">
        <v>4.8029999999999999</v>
      </c>
      <c r="O9">
        <v>3.91</v>
      </c>
      <c r="P9">
        <v>4.8879999999999999</v>
      </c>
      <c r="Q9">
        <v>5.1070000000000002</v>
      </c>
      <c r="R9">
        <v>5.6130000000000004</v>
      </c>
      <c r="S9">
        <v>5.9980000000000002</v>
      </c>
      <c r="T9">
        <v>6.1459999999999999</v>
      </c>
      <c r="U9">
        <v>6.0380000000000003</v>
      </c>
      <c r="V9">
        <v>6.7619999999999996</v>
      </c>
      <c r="W9">
        <v>6.9219999999999997</v>
      </c>
      <c r="X9">
        <v>7.3769999999999998</v>
      </c>
      <c r="Y9">
        <v>7.6020000000000003</v>
      </c>
      <c r="Z9">
        <v>7.343</v>
      </c>
      <c r="AA9">
        <v>7.1829999999999998</v>
      </c>
      <c r="AB9">
        <v>7.36</v>
      </c>
      <c r="AC9">
        <v>7.5910000000000002</v>
      </c>
      <c r="AD9">
        <v>7.8529999999999998</v>
      </c>
      <c r="AE9">
        <v>8.1359999999999992</v>
      </c>
      <c r="AF9">
        <v>8.4169999999999998</v>
      </c>
      <c r="AG9">
        <v>2014</v>
      </c>
    </row>
    <row r="10" spans="1:33" x14ac:dyDescent="0.2">
      <c r="A10">
        <v>622</v>
      </c>
      <c r="B10" t="s">
        <v>20</v>
      </c>
      <c r="C10" t="s">
        <v>19</v>
      </c>
      <c r="D10" t="s">
        <v>128</v>
      </c>
      <c r="E10" t="s">
        <v>87</v>
      </c>
      <c r="F10" t="s">
        <v>88</v>
      </c>
      <c r="G10" t="s">
        <v>97</v>
      </c>
      <c r="H10" t="s">
        <v>91</v>
      </c>
      <c r="I10" t="s">
        <v>91</v>
      </c>
      <c r="J10" t="s">
        <v>91</v>
      </c>
      <c r="K10" t="s">
        <v>91</v>
      </c>
      <c r="L10" s="2">
        <v>1093.742</v>
      </c>
      <c r="M10" s="2">
        <v>1189.866</v>
      </c>
      <c r="N10" s="2">
        <v>1191.663</v>
      </c>
      <c r="O10" s="2">
        <v>1219.1189999999999</v>
      </c>
      <c r="P10" s="2">
        <v>1331.171</v>
      </c>
      <c r="Q10" s="2">
        <v>1278.296</v>
      </c>
      <c r="R10" s="2">
        <v>1365.9680000000001</v>
      </c>
      <c r="S10" s="2">
        <v>1528.3230000000001</v>
      </c>
      <c r="T10" s="2">
        <v>1980.992</v>
      </c>
      <c r="U10" s="2">
        <v>1931.2760000000001</v>
      </c>
      <c r="V10" s="2">
        <v>2066.942</v>
      </c>
      <c r="W10" s="2">
        <v>2576.0929999999998</v>
      </c>
      <c r="X10" s="2">
        <v>2640.7339999999999</v>
      </c>
      <c r="Y10" s="2">
        <v>3199.7579999999998</v>
      </c>
      <c r="Z10" s="2">
        <v>3546.163</v>
      </c>
      <c r="AA10" s="2">
        <v>3746.6170000000002</v>
      </c>
      <c r="AB10" s="2">
        <v>3978.6460000000002</v>
      </c>
      <c r="AC10" s="2">
        <v>4232.8720000000003</v>
      </c>
      <c r="AD10" s="2">
        <v>4385.1689999999999</v>
      </c>
      <c r="AE10" s="2">
        <v>4601.3270000000002</v>
      </c>
      <c r="AF10" s="2">
        <v>4869.5820000000003</v>
      </c>
      <c r="AG10">
        <v>2013</v>
      </c>
    </row>
    <row r="11" spans="1:33" x14ac:dyDescent="0.2">
      <c r="A11">
        <v>628</v>
      </c>
      <c r="B11" t="s">
        <v>22</v>
      </c>
      <c r="C11" t="s">
        <v>21</v>
      </c>
      <c r="D11" t="s">
        <v>128</v>
      </c>
      <c r="E11" t="s">
        <v>87</v>
      </c>
      <c r="F11" t="s">
        <v>88</v>
      </c>
      <c r="G11" t="s">
        <v>98</v>
      </c>
      <c r="H11">
        <v>144.72</v>
      </c>
      <c r="I11">
        <v>158.90199999999999</v>
      </c>
      <c r="J11">
        <v>153.31399999999999</v>
      </c>
      <c r="K11">
        <v>178.78100000000001</v>
      </c>
      <c r="L11">
        <v>203.2</v>
      </c>
      <c r="M11">
        <v>220.5</v>
      </c>
      <c r="N11">
        <v>280.3</v>
      </c>
      <c r="O11">
        <v>348.1</v>
      </c>
      <c r="P11">
        <v>336.77800000000002</v>
      </c>
      <c r="Q11">
        <v>404.94600000000003</v>
      </c>
      <c r="R11">
        <v>542.28</v>
      </c>
      <c r="S11">
        <v>709.29499999999996</v>
      </c>
      <c r="T11">
        <v>874.40899999999999</v>
      </c>
      <c r="U11" s="2">
        <v>1057.7760000000001</v>
      </c>
      <c r="V11" s="2">
        <v>1288.501</v>
      </c>
      <c r="W11" s="2">
        <v>1284.4760000000001</v>
      </c>
      <c r="X11" s="2">
        <v>1512.1110000000001</v>
      </c>
      <c r="Y11" s="2">
        <v>1463.5640000000001</v>
      </c>
      <c r="Z11" s="2">
        <v>1519.1859999999999</v>
      </c>
      <c r="AA11" s="2">
        <v>1226.3869999999999</v>
      </c>
      <c r="AB11" s="2">
        <v>1443.164</v>
      </c>
      <c r="AC11" s="2">
        <v>1591.9079999999999</v>
      </c>
      <c r="AD11" s="2">
        <v>1932.2080000000001</v>
      </c>
      <c r="AE11" s="2">
        <v>2255.279</v>
      </c>
      <c r="AF11" s="2">
        <v>2507.6529999999998</v>
      </c>
      <c r="AG11">
        <v>2012</v>
      </c>
    </row>
    <row r="12" spans="1:33" x14ac:dyDescent="0.2">
      <c r="A12">
        <v>228</v>
      </c>
      <c r="B12" t="s">
        <v>24</v>
      </c>
      <c r="C12" t="s">
        <v>23</v>
      </c>
      <c r="D12" t="s">
        <v>128</v>
      </c>
      <c r="E12" t="s">
        <v>87</v>
      </c>
      <c r="F12" t="s">
        <v>88</v>
      </c>
      <c r="G12" t="s">
        <v>99</v>
      </c>
      <c r="H12" s="2">
        <v>6700.7560000000003</v>
      </c>
      <c r="I12" s="2">
        <v>7428.6319999999996</v>
      </c>
      <c r="J12" s="2">
        <v>8291.8829999999998</v>
      </c>
      <c r="K12" s="2">
        <v>9123.6049999999996</v>
      </c>
      <c r="L12" s="2">
        <v>9670.1350000000002</v>
      </c>
      <c r="M12" s="2">
        <v>10545.968999999999</v>
      </c>
      <c r="N12" s="2">
        <v>11264.236000000001</v>
      </c>
      <c r="O12" s="2">
        <v>11774.611000000001</v>
      </c>
      <c r="P12" s="2">
        <v>12605.227000000001</v>
      </c>
      <c r="Q12" s="2">
        <v>13930.21</v>
      </c>
      <c r="R12" s="2">
        <v>15348.976000000001</v>
      </c>
      <c r="S12" s="2">
        <v>17509.242999999999</v>
      </c>
      <c r="T12" s="2">
        <v>20364.623</v>
      </c>
      <c r="U12" s="2">
        <v>23797.395</v>
      </c>
      <c r="V12" s="2">
        <v>26499.255000000001</v>
      </c>
      <c r="W12" s="2">
        <v>28195.512999999999</v>
      </c>
      <c r="X12" s="2">
        <v>30614.296999999999</v>
      </c>
      <c r="Y12" s="2">
        <v>32498.616999999998</v>
      </c>
      <c r="Z12" s="2">
        <v>35686.682000000001</v>
      </c>
      <c r="AA12" s="2">
        <v>39740.874000000003</v>
      </c>
      <c r="AB12" s="2">
        <v>43638.813999999998</v>
      </c>
      <c r="AC12" s="2">
        <v>46487.534</v>
      </c>
      <c r="AD12" s="2">
        <v>49677.017</v>
      </c>
      <c r="AE12" s="2">
        <v>53053.690999999999</v>
      </c>
      <c r="AF12" s="2">
        <v>56717.584999999999</v>
      </c>
      <c r="AG12">
        <v>2013</v>
      </c>
    </row>
    <row r="13" spans="1:33" x14ac:dyDescent="0.2">
      <c r="A13">
        <v>636</v>
      </c>
      <c r="B13" t="s">
        <v>26</v>
      </c>
      <c r="C13" t="s">
        <v>25</v>
      </c>
      <c r="D13" t="s">
        <v>128</v>
      </c>
      <c r="E13" t="s">
        <v>87</v>
      </c>
      <c r="F13" t="s">
        <v>88</v>
      </c>
      <c r="G13" t="s">
        <v>100</v>
      </c>
      <c r="H13">
        <v>0.27700000000000002</v>
      </c>
      <c r="I13">
        <v>0.86099999999999999</v>
      </c>
      <c r="J13">
        <v>1.2230000000000001</v>
      </c>
      <c r="K13">
        <v>4.891</v>
      </c>
      <c r="L13">
        <v>32.701000000000001</v>
      </c>
      <c r="M13">
        <v>115.34099999999999</v>
      </c>
      <c r="N13">
        <v>157.31800000000001</v>
      </c>
      <c r="O13">
        <v>361.75599999999997</v>
      </c>
      <c r="P13">
        <v>359.46</v>
      </c>
      <c r="Q13">
        <v>621.78</v>
      </c>
      <c r="R13">
        <v>664.65800000000002</v>
      </c>
      <c r="S13">
        <v>898.01800000000003</v>
      </c>
      <c r="T13" s="2">
        <v>1358.8030000000001</v>
      </c>
      <c r="U13" s="2">
        <v>2055.5540000000001</v>
      </c>
      <c r="V13" s="2">
        <v>3319.0149999999999</v>
      </c>
      <c r="W13" s="2">
        <v>3543.5659999999998</v>
      </c>
      <c r="X13" s="2">
        <v>3910.3339999999998</v>
      </c>
      <c r="Y13" s="2">
        <v>3681.2109999999998</v>
      </c>
      <c r="Z13" s="2">
        <v>3766.2469999999998</v>
      </c>
      <c r="AA13" s="2">
        <v>5098.2269999999999</v>
      </c>
      <c r="AB13" s="2">
        <v>5992.2049999999999</v>
      </c>
      <c r="AC13" s="2">
        <v>6552.35</v>
      </c>
      <c r="AD13" s="2">
        <v>7453.8090000000002</v>
      </c>
      <c r="AE13" s="2">
        <v>8481.2939999999999</v>
      </c>
      <c r="AF13" s="2">
        <v>9414.5370000000003</v>
      </c>
      <c r="AG13">
        <v>2013</v>
      </c>
    </row>
    <row r="14" spans="1:33" x14ac:dyDescent="0.2">
      <c r="A14">
        <v>248</v>
      </c>
      <c r="B14" t="s">
        <v>29</v>
      </c>
      <c r="C14" t="s">
        <v>27</v>
      </c>
      <c r="D14" t="s">
        <v>128</v>
      </c>
      <c r="E14" t="s">
        <v>87</v>
      </c>
      <c r="F14" t="s">
        <v>88</v>
      </c>
      <c r="G14" t="s">
        <v>101</v>
      </c>
      <c r="H14">
        <v>5.19</v>
      </c>
      <c r="I14">
        <v>5.6340000000000003</v>
      </c>
      <c r="J14">
        <v>5.6180000000000003</v>
      </c>
      <c r="K14">
        <v>4.524</v>
      </c>
      <c r="L14">
        <v>4.2210000000000001</v>
      </c>
      <c r="M14">
        <v>4.91</v>
      </c>
      <c r="N14">
        <v>6.1139999999999999</v>
      </c>
      <c r="O14">
        <v>6.5869999999999997</v>
      </c>
      <c r="P14">
        <v>7.47</v>
      </c>
      <c r="Q14">
        <v>8.8800000000000008</v>
      </c>
      <c r="R14">
        <v>9.9280000000000008</v>
      </c>
      <c r="S14">
        <v>12.554</v>
      </c>
      <c r="T14">
        <v>21.762</v>
      </c>
      <c r="U14">
        <v>20.61</v>
      </c>
      <c r="V14">
        <v>24.123000000000001</v>
      </c>
      <c r="W14">
        <v>31.195</v>
      </c>
      <c r="X14">
        <v>35.393999999999998</v>
      </c>
      <c r="Y14">
        <v>41.606999999999999</v>
      </c>
      <c r="Z14">
        <v>44.311</v>
      </c>
      <c r="AA14">
        <v>40.390999999999998</v>
      </c>
      <c r="AB14">
        <v>42.753</v>
      </c>
      <c r="AC14">
        <v>45.353000000000002</v>
      </c>
      <c r="AD14">
        <v>46.192</v>
      </c>
      <c r="AE14">
        <v>47.204000000000001</v>
      </c>
      <c r="AF14">
        <v>49.555</v>
      </c>
      <c r="AG14">
        <v>2013</v>
      </c>
    </row>
    <row r="15" spans="1:33" x14ac:dyDescent="0.2">
      <c r="A15">
        <v>642</v>
      </c>
      <c r="B15" t="s">
        <v>31</v>
      </c>
      <c r="C15" t="s">
        <v>28</v>
      </c>
      <c r="D15" t="s">
        <v>128</v>
      </c>
      <c r="E15" t="s">
        <v>87</v>
      </c>
      <c r="F15" t="s">
        <v>88</v>
      </c>
      <c r="G15" t="s">
        <v>102</v>
      </c>
      <c r="H15">
        <v>27.826000000000001</v>
      </c>
      <c r="I15">
        <v>45.027999999999999</v>
      </c>
      <c r="J15">
        <v>77.19</v>
      </c>
      <c r="K15">
        <v>84.906999999999996</v>
      </c>
      <c r="L15">
        <v>186.33699999999999</v>
      </c>
      <c r="M15">
        <v>165.21899999999999</v>
      </c>
      <c r="N15">
        <v>161.69900000000001</v>
      </c>
      <c r="O15">
        <v>254.804</v>
      </c>
      <c r="P15">
        <v>484.92399999999998</v>
      </c>
      <c r="Q15">
        <v>609.58699999999999</v>
      </c>
      <c r="R15">
        <v>954.24800000000005</v>
      </c>
      <c r="S15" s="2">
        <v>1233.481</v>
      </c>
      <c r="T15" s="2">
        <v>1759.3309999999999</v>
      </c>
      <c r="U15" s="2">
        <v>2827.5219999999999</v>
      </c>
      <c r="V15" s="2">
        <v>2516.8530000000001</v>
      </c>
      <c r="W15" s="2">
        <v>2767.018</v>
      </c>
      <c r="X15" s="2">
        <v>4023.498</v>
      </c>
      <c r="Y15" s="2">
        <v>3276.8789999999999</v>
      </c>
      <c r="Z15" s="2">
        <v>2982.0189999999998</v>
      </c>
      <c r="AA15" s="2">
        <v>2786.2510000000002</v>
      </c>
      <c r="AB15" s="2">
        <v>2002.768</v>
      </c>
      <c r="AC15" s="2">
        <v>1693.0440000000001</v>
      </c>
      <c r="AD15" s="2">
        <v>1467.896</v>
      </c>
      <c r="AE15" s="2">
        <v>1116.616</v>
      </c>
      <c r="AF15" s="2">
        <v>1100.383</v>
      </c>
      <c r="AG15">
        <v>2013</v>
      </c>
    </row>
    <row r="16" spans="1:33" x14ac:dyDescent="0.2">
      <c r="A16">
        <v>646</v>
      </c>
      <c r="B16" t="s">
        <v>33</v>
      </c>
      <c r="C16" t="s">
        <v>30</v>
      </c>
      <c r="D16" t="s">
        <v>128</v>
      </c>
      <c r="E16" t="s">
        <v>87</v>
      </c>
      <c r="F16" t="s">
        <v>88</v>
      </c>
      <c r="G16" t="s">
        <v>103</v>
      </c>
      <c r="H16">
        <v>689.47900000000004</v>
      </c>
      <c r="I16">
        <v>983.22900000000004</v>
      </c>
      <c r="J16" s="2">
        <v>1281.5039999999999</v>
      </c>
      <c r="K16">
        <v>779.52700000000004</v>
      </c>
      <c r="L16">
        <v>779.87800000000004</v>
      </c>
      <c r="M16" s="2">
        <v>1023.987</v>
      </c>
      <c r="N16">
        <v>952.05399999999997</v>
      </c>
      <c r="O16">
        <v>802.44</v>
      </c>
      <c r="P16">
        <v>855.32</v>
      </c>
      <c r="Q16" s="2">
        <v>1036.152</v>
      </c>
      <c r="R16" s="2">
        <v>1122.143</v>
      </c>
      <c r="S16" s="2">
        <v>1155.8530000000001</v>
      </c>
      <c r="T16" s="2">
        <v>1314.5920000000001</v>
      </c>
      <c r="U16" s="2">
        <v>1296.7159999999999</v>
      </c>
      <c r="V16" s="2">
        <v>1642.0909999999999</v>
      </c>
      <c r="W16" s="2">
        <v>2275.2179999999998</v>
      </c>
      <c r="X16" s="2">
        <v>2497.8240000000001</v>
      </c>
      <c r="Y16" s="2">
        <v>2468.0309999999999</v>
      </c>
      <c r="Z16" s="2">
        <v>2118.482</v>
      </c>
      <c r="AA16" s="2">
        <v>2043.2619999999999</v>
      </c>
      <c r="AB16" s="2">
        <v>2210.848</v>
      </c>
      <c r="AC16" s="2">
        <v>2320.8049999999998</v>
      </c>
      <c r="AD16" s="2">
        <v>2445.538</v>
      </c>
      <c r="AE16" s="2">
        <v>2596.6570000000002</v>
      </c>
      <c r="AF16" s="2">
        <v>2809.9870000000001</v>
      </c>
      <c r="AG16">
        <v>2013</v>
      </c>
    </row>
    <row r="17" spans="1:33" x14ac:dyDescent="0.2">
      <c r="A17">
        <v>656</v>
      </c>
      <c r="B17" t="s">
        <v>35</v>
      </c>
      <c r="C17" t="s">
        <v>32</v>
      </c>
      <c r="D17" t="s">
        <v>128</v>
      </c>
      <c r="E17" t="s">
        <v>87</v>
      </c>
      <c r="F17" t="s">
        <v>88</v>
      </c>
      <c r="G17" t="s">
        <v>104</v>
      </c>
      <c r="H17">
        <v>639.35699999999997</v>
      </c>
      <c r="I17">
        <v>726.38099999999997</v>
      </c>
      <c r="J17">
        <v>655.56700000000001</v>
      </c>
      <c r="K17">
        <v>773.61400000000003</v>
      </c>
      <c r="L17">
        <v>893</v>
      </c>
      <c r="M17" s="2">
        <v>1113.83</v>
      </c>
      <c r="N17" s="2">
        <v>1157.3510000000001</v>
      </c>
      <c r="O17" s="2">
        <v>1395.299</v>
      </c>
      <c r="P17" s="2">
        <v>1464.15</v>
      </c>
      <c r="Q17" s="2">
        <v>1807.88</v>
      </c>
      <c r="R17" s="2">
        <v>2871.41</v>
      </c>
      <c r="S17" s="2">
        <v>2287.1999999999998</v>
      </c>
      <c r="T17" s="2">
        <v>3231.8820000000001</v>
      </c>
      <c r="U17" s="2">
        <v>5240.25</v>
      </c>
      <c r="V17" s="2">
        <v>8049.1</v>
      </c>
      <c r="W17" s="2">
        <v>7246.9</v>
      </c>
      <c r="X17" s="2">
        <v>10342.15</v>
      </c>
      <c r="Y17" s="2">
        <v>10785.42</v>
      </c>
      <c r="Z17" s="2">
        <v>13971.458000000001</v>
      </c>
      <c r="AA17" s="2">
        <v>16807.875</v>
      </c>
      <c r="AB17" s="2">
        <v>15849.717000000001</v>
      </c>
      <c r="AC17" s="2">
        <v>18035.618999999999</v>
      </c>
      <c r="AD17" s="2">
        <v>20182.813999999998</v>
      </c>
      <c r="AE17" s="2">
        <v>22847.85</v>
      </c>
      <c r="AF17" s="2">
        <v>25867.411</v>
      </c>
      <c r="AG17">
        <v>2014</v>
      </c>
    </row>
    <row r="18" spans="1:33" x14ac:dyDescent="0.2">
      <c r="A18">
        <v>433</v>
      </c>
      <c r="B18" t="s">
        <v>39</v>
      </c>
      <c r="C18" t="s">
        <v>36</v>
      </c>
      <c r="D18" t="s">
        <v>128</v>
      </c>
      <c r="E18" t="s">
        <v>87</v>
      </c>
      <c r="F18" t="s">
        <v>88</v>
      </c>
      <c r="G18" t="s">
        <v>105</v>
      </c>
      <c r="H18" s="2">
        <v>58398</v>
      </c>
      <c r="I18" s="2">
        <v>68591</v>
      </c>
      <c r="J18" s="2">
        <v>74187</v>
      </c>
      <c r="K18" s="2">
        <v>92782.399999999994</v>
      </c>
      <c r="L18" s="2">
        <v>104703.7</v>
      </c>
      <c r="M18" s="2">
        <v>125741.679</v>
      </c>
      <c r="N18" s="2">
        <v>206265.07</v>
      </c>
      <c r="O18" s="2">
        <v>251732.394</v>
      </c>
      <c r="P18" s="2">
        <v>297493.48</v>
      </c>
      <c r="Q18" s="2">
        <v>450083.99800000002</v>
      </c>
      <c r="R18" s="2">
        <v>564866.15599999996</v>
      </c>
      <c r="S18" s="2">
        <v>617566.69799999997</v>
      </c>
      <c r="T18" s="2">
        <v>828825.50699999998</v>
      </c>
      <c r="U18" s="2">
        <v>810201.92799999996</v>
      </c>
      <c r="V18" s="2">
        <v>917548.27399999998</v>
      </c>
      <c r="W18" s="2">
        <v>1189794.916</v>
      </c>
      <c r="X18" s="2">
        <v>1039256</v>
      </c>
      <c r="Y18" s="2">
        <v>1415137.6</v>
      </c>
      <c r="Z18" s="2">
        <v>1670958.29</v>
      </c>
      <c r="AA18" s="2">
        <v>1939773.2379999999</v>
      </c>
      <c r="AB18" s="2">
        <v>2257671.3739999998</v>
      </c>
      <c r="AC18" s="2">
        <v>2634560.906</v>
      </c>
      <c r="AD18" s="2">
        <v>3075227.3509999998</v>
      </c>
      <c r="AE18" s="2">
        <v>3570848.1159999999</v>
      </c>
      <c r="AF18" s="2">
        <v>4086366.355</v>
      </c>
      <c r="AG18">
        <v>2013</v>
      </c>
    </row>
    <row r="19" spans="1:33" x14ac:dyDescent="0.2">
      <c r="A19">
        <v>429</v>
      </c>
      <c r="B19" t="s">
        <v>37</v>
      </c>
      <c r="C19" t="s">
        <v>34</v>
      </c>
      <c r="D19" t="s">
        <v>128</v>
      </c>
      <c r="E19" t="s">
        <v>87</v>
      </c>
      <c r="F19" t="s">
        <v>88</v>
      </c>
      <c r="G19" t="s">
        <v>106</v>
      </c>
      <c r="H19" t="s">
        <v>91</v>
      </c>
      <c r="I19" t="s">
        <v>91</v>
      </c>
      <c r="J19" t="s">
        <v>91</v>
      </c>
      <c r="K19" t="s">
        <v>91</v>
      </c>
      <c r="L19" t="s">
        <v>91</v>
      </c>
      <c r="M19" t="s">
        <v>91</v>
      </c>
      <c r="N19" t="s">
        <v>91</v>
      </c>
      <c r="O19" t="s">
        <v>91</v>
      </c>
      <c r="P19" s="2">
        <v>48683.837</v>
      </c>
      <c r="Q19" s="2">
        <v>46477.127</v>
      </c>
      <c r="R19" s="2">
        <v>48108.374000000003</v>
      </c>
      <c r="S19" s="2">
        <v>51406.137000000002</v>
      </c>
      <c r="T19" s="2">
        <v>89904.107999999993</v>
      </c>
      <c r="U19" s="2">
        <v>76920.414000000004</v>
      </c>
      <c r="V19" s="2">
        <v>80344.081999999995</v>
      </c>
      <c r="W19" s="2">
        <v>94252.995999999999</v>
      </c>
      <c r="X19" s="2">
        <v>109041.145</v>
      </c>
      <c r="Y19" s="2">
        <v>131242.204</v>
      </c>
      <c r="Z19" s="2">
        <v>112036.601</v>
      </c>
      <c r="AA19" s="2">
        <v>103218.262</v>
      </c>
      <c r="AB19" s="2">
        <v>117827.371</v>
      </c>
      <c r="AC19" s="2">
        <v>119090.25199999999</v>
      </c>
      <c r="AD19" s="2">
        <v>128982.898</v>
      </c>
      <c r="AE19" s="2">
        <v>141563.76699999999</v>
      </c>
      <c r="AF19" s="2">
        <v>155739.234</v>
      </c>
      <c r="AG19">
        <v>2014</v>
      </c>
    </row>
    <row r="20" spans="1:33" x14ac:dyDescent="0.2">
      <c r="A20">
        <v>916</v>
      </c>
      <c r="B20" t="s">
        <v>41</v>
      </c>
      <c r="C20" t="s">
        <v>38</v>
      </c>
      <c r="D20" t="s">
        <v>128</v>
      </c>
      <c r="E20" t="s">
        <v>87</v>
      </c>
      <c r="F20" t="s">
        <v>88</v>
      </c>
      <c r="G20" t="s">
        <v>107</v>
      </c>
      <c r="H20" t="s">
        <v>91</v>
      </c>
      <c r="I20" t="s">
        <v>91</v>
      </c>
      <c r="J20" t="s">
        <v>91</v>
      </c>
      <c r="K20" t="s">
        <v>91</v>
      </c>
      <c r="L20" t="s">
        <v>91</v>
      </c>
      <c r="M20" t="s">
        <v>91</v>
      </c>
      <c r="N20">
        <v>775.16300000000001</v>
      </c>
      <c r="O20">
        <v>984.89200000000005</v>
      </c>
      <c r="P20" s="2">
        <v>1289.8219999999999</v>
      </c>
      <c r="Q20" s="2">
        <v>1679.883</v>
      </c>
      <c r="R20" s="2">
        <v>2022.2</v>
      </c>
      <c r="S20" s="2">
        <v>3045.9520000000002</v>
      </c>
      <c r="T20" s="2">
        <v>4345.2520000000004</v>
      </c>
      <c r="U20" s="2">
        <v>3991.72</v>
      </c>
      <c r="V20" s="2">
        <v>4902.6930000000002</v>
      </c>
      <c r="W20" s="2">
        <v>5997.1059999999998</v>
      </c>
      <c r="X20" s="2">
        <v>6796.0540000000001</v>
      </c>
      <c r="Y20" s="2">
        <v>7130.9170000000004</v>
      </c>
      <c r="Z20" s="2">
        <v>8686.4539999999997</v>
      </c>
      <c r="AA20" s="2">
        <v>9083.5470000000005</v>
      </c>
      <c r="AB20" s="2">
        <v>10074.431</v>
      </c>
      <c r="AC20" s="2">
        <v>10766.888000000001</v>
      </c>
      <c r="AD20" s="2">
        <v>11938.188</v>
      </c>
      <c r="AE20" s="2">
        <v>12762.726000000001</v>
      </c>
      <c r="AF20" s="2">
        <v>13832.138999999999</v>
      </c>
      <c r="AG20">
        <v>2013</v>
      </c>
    </row>
    <row r="21" spans="1:33" x14ac:dyDescent="0.2">
      <c r="A21">
        <v>443</v>
      </c>
      <c r="B21" t="s">
        <v>43</v>
      </c>
      <c r="C21" t="s">
        <v>40</v>
      </c>
      <c r="D21" t="s">
        <v>128</v>
      </c>
      <c r="E21" t="s">
        <v>87</v>
      </c>
      <c r="F21" t="s">
        <v>88</v>
      </c>
      <c r="G21" t="s">
        <v>108</v>
      </c>
      <c r="H21">
        <v>4.1980000000000004</v>
      </c>
      <c r="I21">
        <v>4.0209999999999999</v>
      </c>
      <c r="J21">
        <v>4.1120000000000001</v>
      </c>
      <c r="K21">
        <v>4.1189999999999998</v>
      </c>
      <c r="L21">
        <v>4.2300000000000004</v>
      </c>
      <c r="M21">
        <v>4.5940000000000003</v>
      </c>
      <c r="N21">
        <v>4.8520000000000003</v>
      </c>
      <c r="O21">
        <v>5.2809999999999997</v>
      </c>
      <c r="P21">
        <v>5.9909999999999997</v>
      </c>
      <c r="Q21">
        <v>6.6349999999999998</v>
      </c>
      <c r="R21">
        <v>9.4049999999999994</v>
      </c>
      <c r="S21">
        <v>9.8089999999999993</v>
      </c>
      <c r="T21">
        <v>16.009</v>
      </c>
      <c r="U21">
        <v>12.868</v>
      </c>
      <c r="V21">
        <v>14.805999999999999</v>
      </c>
      <c r="W21">
        <v>16.619</v>
      </c>
      <c r="X21">
        <v>18.469000000000001</v>
      </c>
      <c r="Y21">
        <v>18.715</v>
      </c>
      <c r="Z21">
        <v>22.042000000000002</v>
      </c>
      <c r="AA21">
        <v>21.187999999999999</v>
      </c>
      <c r="AB21">
        <v>21.67</v>
      </c>
      <c r="AC21">
        <v>23.164999999999999</v>
      </c>
      <c r="AD21">
        <v>24.634</v>
      </c>
      <c r="AE21">
        <v>26.140999999999998</v>
      </c>
      <c r="AF21">
        <v>27.712</v>
      </c>
      <c r="AG21">
        <v>2013</v>
      </c>
    </row>
    <row r="22" spans="1:33" x14ac:dyDescent="0.2">
      <c r="A22">
        <v>672</v>
      </c>
      <c r="B22" t="s">
        <v>45</v>
      </c>
      <c r="C22" t="s">
        <v>42</v>
      </c>
      <c r="D22" t="s">
        <v>128</v>
      </c>
      <c r="E22" t="s">
        <v>87</v>
      </c>
      <c r="F22" t="s">
        <v>88</v>
      </c>
      <c r="G22" t="s">
        <v>109</v>
      </c>
      <c r="H22">
        <v>4.0960000000000001</v>
      </c>
      <c r="I22">
        <v>4.9370000000000003</v>
      </c>
      <c r="J22">
        <v>4.7489999999999997</v>
      </c>
      <c r="K22">
        <v>4.6420000000000003</v>
      </c>
      <c r="L22">
        <v>5.415</v>
      </c>
      <c r="M22">
        <v>7.8769999999999998</v>
      </c>
      <c r="N22">
        <v>10.973000000000001</v>
      </c>
      <c r="O22">
        <v>14.475</v>
      </c>
      <c r="P22">
        <v>18.245000000000001</v>
      </c>
      <c r="Q22">
        <v>17.994</v>
      </c>
      <c r="R22">
        <v>22.492999999999999</v>
      </c>
      <c r="S22">
        <v>28.727</v>
      </c>
      <c r="T22">
        <v>43.533999999999999</v>
      </c>
      <c r="U22">
        <v>45.947000000000003</v>
      </c>
      <c r="V22">
        <v>50.552</v>
      </c>
      <c r="W22">
        <v>23.366</v>
      </c>
      <c r="X22">
        <v>45.978000000000002</v>
      </c>
      <c r="Y22">
        <v>58.133000000000003</v>
      </c>
      <c r="Z22">
        <v>44.177999999999997</v>
      </c>
      <c r="AA22">
        <v>44.816000000000003</v>
      </c>
      <c r="AB22">
        <v>48.517000000000003</v>
      </c>
      <c r="AC22">
        <v>58.917999999999999</v>
      </c>
      <c r="AD22">
        <v>64.183000000000007</v>
      </c>
      <c r="AE22">
        <v>69.299000000000007</v>
      </c>
      <c r="AF22">
        <v>75.06</v>
      </c>
      <c r="AG22">
        <v>2014</v>
      </c>
    </row>
    <row r="23" spans="1:33" x14ac:dyDescent="0.2">
      <c r="A23">
        <v>682</v>
      </c>
      <c r="B23" t="s">
        <v>47</v>
      </c>
      <c r="C23" t="s">
        <v>44</v>
      </c>
      <c r="D23" t="s">
        <v>128</v>
      </c>
      <c r="E23" t="s">
        <v>87</v>
      </c>
      <c r="F23" t="s">
        <v>88</v>
      </c>
      <c r="G23" t="s">
        <v>110</v>
      </c>
      <c r="H23" t="s">
        <v>91</v>
      </c>
      <c r="I23" t="s">
        <v>91</v>
      </c>
      <c r="J23" t="s">
        <v>91</v>
      </c>
      <c r="K23" t="s">
        <v>91</v>
      </c>
      <c r="L23" t="s">
        <v>91</v>
      </c>
      <c r="M23" t="s">
        <v>91</v>
      </c>
      <c r="N23" t="s">
        <v>91</v>
      </c>
      <c r="O23" t="s">
        <v>91</v>
      </c>
      <c r="P23">
        <v>149.56899999999999</v>
      </c>
      <c r="Q23">
        <v>166.25</v>
      </c>
      <c r="R23">
        <v>199.98599999999999</v>
      </c>
      <c r="S23">
        <v>220.941</v>
      </c>
      <c r="T23">
        <v>245.739</v>
      </c>
      <c r="U23">
        <v>227.982</v>
      </c>
      <c r="V23">
        <v>269.005</v>
      </c>
      <c r="W23">
        <v>323.97199999999998</v>
      </c>
      <c r="X23">
        <v>429.95600000000002</v>
      </c>
      <c r="Y23">
        <v>436.74200000000002</v>
      </c>
      <c r="Z23">
        <v>479.10399999999998</v>
      </c>
      <c r="AA23">
        <v>477.84699999999998</v>
      </c>
      <c r="AB23">
        <v>489.726</v>
      </c>
      <c r="AC23">
        <v>543.72199999999998</v>
      </c>
      <c r="AD23">
        <v>585.97400000000005</v>
      </c>
      <c r="AE23">
        <v>617.61099999999999</v>
      </c>
      <c r="AF23">
        <v>682.85199999999998</v>
      </c>
      <c r="AG23">
        <v>2014</v>
      </c>
    </row>
    <row r="24" spans="1:33" x14ac:dyDescent="0.2">
      <c r="A24">
        <v>948</v>
      </c>
      <c r="B24" t="s">
        <v>49</v>
      </c>
      <c r="C24" t="s">
        <v>46</v>
      </c>
      <c r="D24" t="s">
        <v>128</v>
      </c>
      <c r="E24" t="s">
        <v>87</v>
      </c>
      <c r="F24" t="s">
        <v>88</v>
      </c>
      <c r="G24" t="s">
        <v>111</v>
      </c>
      <c r="H24">
        <v>211.23099999999999</v>
      </c>
      <c r="I24">
        <v>287.64800000000002</v>
      </c>
      <c r="J24">
        <v>342.14600000000002</v>
      </c>
      <c r="K24">
        <v>364.55599999999998</v>
      </c>
      <c r="L24">
        <v>422.65</v>
      </c>
      <c r="M24">
        <v>489.73</v>
      </c>
      <c r="N24">
        <v>550.48099999999999</v>
      </c>
      <c r="O24">
        <v>615.75300000000004</v>
      </c>
      <c r="P24">
        <v>752.47500000000002</v>
      </c>
      <c r="Q24">
        <v>764.59699999999998</v>
      </c>
      <c r="R24" s="2">
        <v>1054.924</v>
      </c>
      <c r="S24" s="2">
        <v>1749.701</v>
      </c>
      <c r="T24" s="2">
        <v>2466.7739999999999</v>
      </c>
      <c r="U24" s="2">
        <v>2336.63</v>
      </c>
      <c r="V24" s="2">
        <v>3080.6849999999999</v>
      </c>
      <c r="W24" s="2">
        <v>4997.04</v>
      </c>
      <c r="X24" s="2">
        <v>6492.9040000000005</v>
      </c>
      <c r="Y24" s="2">
        <v>7688.585</v>
      </c>
      <c r="Z24" s="2">
        <v>8518.4689999999991</v>
      </c>
      <c r="AA24" s="2">
        <v>8562.4760000000006</v>
      </c>
      <c r="AB24" s="2">
        <v>8924.6980000000003</v>
      </c>
      <c r="AC24" s="2">
        <v>9511.973</v>
      </c>
      <c r="AD24" s="2">
        <v>10392.616</v>
      </c>
      <c r="AE24" s="2">
        <v>11376.707</v>
      </c>
      <c r="AF24" s="2">
        <v>13232.08</v>
      </c>
      <c r="AG24">
        <v>2013</v>
      </c>
    </row>
    <row r="25" spans="1:33" x14ac:dyDescent="0.2">
      <c r="A25">
        <v>694</v>
      </c>
      <c r="B25" t="s">
        <v>51</v>
      </c>
      <c r="C25" t="s">
        <v>48</v>
      </c>
      <c r="D25" t="s">
        <v>128</v>
      </c>
      <c r="E25" t="s">
        <v>87</v>
      </c>
      <c r="F25" t="s">
        <v>88</v>
      </c>
      <c r="G25" t="s">
        <v>112</v>
      </c>
      <c r="H25" t="s">
        <v>91</v>
      </c>
      <c r="I25" t="s">
        <v>91</v>
      </c>
      <c r="J25" t="s">
        <v>91</v>
      </c>
      <c r="K25" t="s">
        <v>91</v>
      </c>
      <c r="L25" s="2">
        <v>1706.5619999999999</v>
      </c>
      <c r="M25" s="2">
        <v>2509.9650000000001</v>
      </c>
      <c r="N25" s="2">
        <v>2196.3139999999999</v>
      </c>
      <c r="O25" s="2">
        <v>3086.7570000000001</v>
      </c>
      <c r="P25" s="2">
        <v>3176.6660000000002</v>
      </c>
      <c r="Q25" s="2">
        <v>4255.701</v>
      </c>
      <c r="R25" s="2">
        <v>3548.71</v>
      </c>
      <c r="S25" s="2">
        <v>5966.3469999999998</v>
      </c>
      <c r="T25" s="2">
        <v>5628.5370000000003</v>
      </c>
      <c r="U25" s="2">
        <v>6848.4629999999997</v>
      </c>
      <c r="V25" s="2">
        <v>9236.1569999999992</v>
      </c>
      <c r="W25" s="2">
        <v>11039.277</v>
      </c>
      <c r="X25" s="2">
        <v>10226.048000000001</v>
      </c>
      <c r="Y25" s="2">
        <v>10859.802</v>
      </c>
      <c r="Z25" s="2">
        <v>10885.039000000001</v>
      </c>
      <c r="AA25" s="2">
        <v>10202.905000000001</v>
      </c>
      <c r="AB25" s="2">
        <v>12259.18</v>
      </c>
      <c r="AC25" s="2">
        <v>14322.453</v>
      </c>
      <c r="AD25" s="2">
        <v>16243.831</v>
      </c>
      <c r="AE25" s="2">
        <v>17923.378000000001</v>
      </c>
      <c r="AF25" s="2">
        <v>20006.005000000001</v>
      </c>
      <c r="AG25">
        <v>2013</v>
      </c>
    </row>
    <row r="26" spans="1:33" x14ac:dyDescent="0.2">
      <c r="A26">
        <v>142</v>
      </c>
      <c r="B26" t="s">
        <v>53</v>
      </c>
      <c r="C26" t="s">
        <v>50</v>
      </c>
      <c r="D26" t="s">
        <v>128</v>
      </c>
      <c r="E26" t="s">
        <v>87</v>
      </c>
      <c r="F26" t="s">
        <v>88</v>
      </c>
      <c r="G26" t="s">
        <v>113</v>
      </c>
      <c r="H26">
        <v>500.69499999999999</v>
      </c>
      <c r="I26">
        <v>524.072</v>
      </c>
      <c r="J26">
        <v>561.452</v>
      </c>
      <c r="K26">
        <v>593.57600000000002</v>
      </c>
      <c r="L26">
        <v>629.45299999999997</v>
      </c>
      <c r="M26">
        <v>679.07799999999997</v>
      </c>
      <c r="N26">
        <v>714.16600000000005</v>
      </c>
      <c r="O26">
        <v>762.74800000000005</v>
      </c>
      <c r="P26">
        <v>786.94500000000005</v>
      </c>
      <c r="Q26">
        <v>815.52300000000002</v>
      </c>
      <c r="R26">
        <v>871.42</v>
      </c>
      <c r="S26">
        <v>927.51400000000001</v>
      </c>
      <c r="T26" s="2">
        <v>1014.692</v>
      </c>
      <c r="U26" s="2">
        <v>1094.5050000000001</v>
      </c>
      <c r="V26" s="2">
        <v>1142.23</v>
      </c>
      <c r="W26" s="2">
        <v>1200.82</v>
      </c>
      <c r="X26" s="2">
        <v>1252.47</v>
      </c>
      <c r="Y26" s="2">
        <v>1329.8979999999999</v>
      </c>
      <c r="Z26" s="2">
        <v>1416.8230000000001</v>
      </c>
      <c r="AA26" s="2">
        <v>1465.2819999999999</v>
      </c>
      <c r="AB26" s="2">
        <v>1509.798</v>
      </c>
      <c r="AC26" s="2">
        <v>1584.6890000000001</v>
      </c>
      <c r="AD26" s="2">
        <v>1656.374</v>
      </c>
      <c r="AE26" s="2">
        <v>1737.903</v>
      </c>
      <c r="AF26" s="2">
        <v>1827.3430000000001</v>
      </c>
      <c r="AG26">
        <v>2014</v>
      </c>
    </row>
    <row r="27" spans="1:33" x14ac:dyDescent="0.2">
      <c r="A27">
        <v>449</v>
      </c>
      <c r="B27" t="s">
        <v>55</v>
      </c>
      <c r="C27" t="s">
        <v>52</v>
      </c>
      <c r="D27" t="s">
        <v>128</v>
      </c>
      <c r="E27" t="s">
        <v>87</v>
      </c>
      <c r="F27" t="s">
        <v>88</v>
      </c>
      <c r="G27" t="s">
        <v>114</v>
      </c>
      <c r="H27">
        <v>2.2549999999999999</v>
      </c>
      <c r="I27">
        <v>2.2400000000000002</v>
      </c>
      <c r="J27">
        <v>2.2290000000000001</v>
      </c>
      <c r="K27">
        <v>2.343</v>
      </c>
      <c r="L27">
        <v>2.6720000000000002</v>
      </c>
      <c r="M27">
        <v>2.8410000000000002</v>
      </c>
      <c r="N27">
        <v>3.028</v>
      </c>
      <c r="O27">
        <v>3.2290000000000001</v>
      </c>
      <c r="P27">
        <v>3.718</v>
      </c>
      <c r="Q27">
        <v>4.181</v>
      </c>
      <c r="R27">
        <v>4.92</v>
      </c>
      <c r="S27">
        <v>5.7060000000000004</v>
      </c>
      <c r="T27">
        <v>6.867</v>
      </c>
      <c r="U27">
        <v>7.1159999999999997</v>
      </c>
      <c r="V27">
        <v>7.6429999999999998</v>
      </c>
      <c r="W27">
        <v>10.279</v>
      </c>
      <c r="X27">
        <v>12.983000000000001</v>
      </c>
      <c r="Y27">
        <v>13.587999999999999</v>
      </c>
      <c r="Z27">
        <v>14.593999999999999</v>
      </c>
      <c r="AA27">
        <v>13.548</v>
      </c>
      <c r="AB27">
        <v>14.307</v>
      </c>
      <c r="AC27">
        <v>15.048999999999999</v>
      </c>
      <c r="AD27">
        <v>15.375999999999999</v>
      </c>
      <c r="AE27">
        <v>15.622</v>
      </c>
      <c r="AF27">
        <v>15.87</v>
      </c>
      <c r="AG27">
        <v>2013</v>
      </c>
    </row>
    <row r="28" spans="1:33" x14ac:dyDescent="0.2">
      <c r="A28">
        <v>293</v>
      </c>
      <c r="B28" t="s">
        <v>57</v>
      </c>
      <c r="C28" t="s">
        <v>54</v>
      </c>
      <c r="D28" t="s">
        <v>128</v>
      </c>
      <c r="E28" t="s">
        <v>87</v>
      </c>
      <c r="F28" t="s">
        <v>88</v>
      </c>
      <c r="G28" t="s">
        <v>115</v>
      </c>
      <c r="H28" t="s">
        <v>91</v>
      </c>
      <c r="I28" t="s">
        <v>91</v>
      </c>
      <c r="J28" t="s">
        <v>91</v>
      </c>
      <c r="K28" t="s">
        <v>91</v>
      </c>
      <c r="L28">
        <v>38.223999999999997</v>
      </c>
      <c r="M28">
        <v>37.466000000000001</v>
      </c>
      <c r="N28">
        <v>37.281999999999996</v>
      </c>
      <c r="O28">
        <v>40.953000000000003</v>
      </c>
      <c r="P28">
        <v>44.140999999999998</v>
      </c>
      <c r="Q28">
        <v>49.856999999999999</v>
      </c>
      <c r="R28">
        <v>54.863999999999997</v>
      </c>
      <c r="S28">
        <v>59.441000000000003</v>
      </c>
      <c r="T28">
        <v>69.593999999999994</v>
      </c>
      <c r="U28">
        <v>78.171000000000006</v>
      </c>
      <c r="V28">
        <v>87.596000000000004</v>
      </c>
      <c r="W28">
        <v>93.158000000000001</v>
      </c>
      <c r="X28">
        <v>103.306</v>
      </c>
      <c r="Y28">
        <v>117.836</v>
      </c>
      <c r="Z28">
        <v>129.69399999999999</v>
      </c>
      <c r="AA28">
        <v>138.51499999999999</v>
      </c>
      <c r="AB28">
        <v>146.23699999999999</v>
      </c>
      <c r="AC28">
        <v>153.69999999999999</v>
      </c>
      <c r="AD28">
        <v>162.08099999999999</v>
      </c>
      <c r="AE28">
        <v>172.21100000000001</v>
      </c>
      <c r="AF28">
        <v>182.369</v>
      </c>
      <c r="AG28">
        <v>2014</v>
      </c>
    </row>
    <row r="29" spans="1:33" x14ac:dyDescent="0.2">
      <c r="A29">
        <v>453</v>
      </c>
      <c r="B29" t="s">
        <v>59</v>
      </c>
      <c r="C29" t="s">
        <v>56</v>
      </c>
      <c r="D29" t="s">
        <v>128</v>
      </c>
      <c r="E29" t="s">
        <v>87</v>
      </c>
      <c r="F29" t="s">
        <v>88</v>
      </c>
      <c r="G29" t="s">
        <v>116</v>
      </c>
      <c r="H29">
        <v>16.396000000000001</v>
      </c>
      <c r="I29">
        <v>17.605</v>
      </c>
      <c r="J29">
        <v>16.834</v>
      </c>
      <c r="K29">
        <v>17.55</v>
      </c>
      <c r="L29">
        <v>20.292999999999999</v>
      </c>
      <c r="M29">
        <v>20.504000000000001</v>
      </c>
      <c r="N29">
        <v>22.798999999999999</v>
      </c>
      <c r="O29">
        <v>25.212</v>
      </c>
      <c r="P29">
        <v>36.103000000000002</v>
      </c>
      <c r="Q29">
        <v>50.768000000000001</v>
      </c>
      <c r="R29">
        <v>67.147000000000006</v>
      </c>
      <c r="S29">
        <v>86.248999999999995</v>
      </c>
      <c r="T29">
        <v>99.957999999999998</v>
      </c>
      <c r="U29">
        <v>122.626</v>
      </c>
      <c r="V29">
        <v>143.79499999999999</v>
      </c>
      <c r="W29">
        <v>181.37200000000001</v>
      </c>
      <c r="X29">
        <v>217.036</v>
      </c>
      <c r="Y29">
        <v>234.27099999999999</v>
      </c>
      <c r="Z29">
        <v>244.75899999999999</v>
      </c>
      <c r="AA29">
        <v>249.88800000000001</v>
      </c>
      <c r="AB29">
        <v>255.239</v>
      </c>
      <c r="AC29">
        <v>263.98</v>
      </c>
      <c r="AD29">
        <v>273.40300000000002</v>
      </c>
      <c r="AE29">
        <v>284.42500000000001</v>
      </c>
      <c r="AF29">
        <v>296.33100000000002</v>
      </c>
      <c r="AG29">
        <v>2014</v>
      </c>
    </row>
    <row r="30" spans="1:33" x14ac:dyDescent="0.2">
      <c r="A30">
        <v>634</v>
      </c>
      <c r="B30" t="s">
        <v>117</v>
      </c>
      <c r="C30" t="s">
        <v>58</v>
      </c>
      <c r="D30" t="s">
        <v>128</v>
      </c>
      <c r="E30" t="s">
        <v>87</v>
      </c>
      <c r="F30" t="s">
        <v>88</v>
      </c>
      <c r="G30" t="s">
        <v>118</v>
      </c>
      <c r="H30">
        <v>228.39599999999999</v>
      </c>
      <c r="I30">
        <v>340.78500000000003</v>
      </c>
      <c r="J30">
        <v>340.43</v>
      </c>
      <c r="K30">
        <v>467.83</v>
      </c>
      <c r="L30">
        <v>583.50199999999995</v>
      </c>
      <c r="M30">
        <v>501.62400000000002</v>
      </c>
      <c r="N30">
        <v>582.53499999999997</v>
      </c>
      <c r="O30">
        <v>605.30799999999999</v>
      </c>
      <c r="P30">
        <v>656.31</v>
      </c>
      <c r="Q30">
        <v>775.76199999999994</v>
      </c>
      <c r="R30" s="2">
        <v>1123.0530000000001</v>
      </c>
      <c r="S30" s="2">
        <v>1201.4870000000001</v>
      </c>
      <c r="T30" s="2">
        <v>1255.6189999999999</v>
      </c>
      <c r="U30" s="2">
        <v>1117.279</v>
      </c>
      <c r="V30" s="2">
        <v>1274.933</v>
      </c>
      <c r="W30" s="2">
        <v>1774.4</v>
      </c>
      <c r="X30" s="2">
        <v>2525.9</v>
      </c>
      <c r="Y30" s="2">
        <v>2555.1</v>
      </c>
      <c r="Z30" s="2">
        <v>2733.6</v>
      </c>
      <c r="AA30" s="2">
        <v>2748.6640000000002</v>
      </c>
      <c r="AB30" s="2">
        <v>2706.6080000000002</v>
      </c>
      <c r="AC30" s="2">
        <v>2794.3609999999999</v>
      </c>
      <c r="AD30" s="2">
        <v>2915.826</v>
      </c>
      <c r="AE30" s="2">
        <v>3108.9050000000002</v>
      </c>
      <c r="AF30" s="2">
        <v>3172.701</v>
      </c>
      <c r="AG30">
        <v>2013</v>
      </c>
    </row>
    <row r="31" spans="1:33" x14ac:dyDescent="0.2">
      <c r="A31">
        <v>922</v>
      </c>
      <c r="B31" t="s">
        <v>61</v>
      </c>
      <c r="C31" t="s">
        <v>60</v>
      </c>
      <c r="D31" t="s">
        <v>128</v>
      </c>
      <c r="E31" t="s">
        <v>87</v>
      </c>
      <c r="F31" t="s">
        <v>88</v>
      </c>
      <c r="G31" t="s">
        <v>119</v>
      </c>
      <c r="H31" t="s">
        <v>91</v>
      </c>
      <c r="I31" t="s">
        <v>91</v>
      </c>
      <c r="J31" s="2">
        <v>1118.106</v>
      </c>
      <c r="K31" s="2">
        <v>1771.877</v>
      </c>
      <c r="L31" s="2">
        <v>2399.1759999999999</v>
      </c>
      <c r="M31" s="2">
        <v>3015.076</v>
      </c>
      <c r="N31" s="2">
        <v>3924.3919999999998</v>
      </c>
      <c r="O31" s="2">
        <v>4613.4089999999997</v>
      </c>
      <c r="P31" s="2">
        <v>5405.393</v>
      </c>
      <c r="Q31" s="2">
        <v>6820.6450000000004</v>
      </c>
      <c r="R31" s="2">
        <v>8375.2279999999992</v>
      </c>
      <c r="S31" s="2">
        <v>11378.578</v>
      </c>
      <c r="T31" s="2">
        <v>14157.027</v>
      </c>
      <c r="U31" s="2">
        <v>16048.335999999999</v>
      </c>
      <c r="V31" s="2">
        <v>17616.655999999999</v>
      </c>
      <c r="W31" s="2">
        <v>19994.645</v>
      </c>
      <c r="X31" s="2">
        <v>23174.718000000001</v>
      </c>
      <c r="Y31" s="2">
        <v>25290.909</v>
      </c>
      <c r="Z31" s="2">
        <v>27215.951000000001</v>
      </c>
      <c r="AA31" s="2">
        <v>29034.52</v>
      </c>
      <c r="AB31" s="2">
        <v>31150.406999999999</v>
      </c>
      <c r="AC31" s="2">
        <v>33295.042000000001</v>
      </c>
      <c r="AD31" s="2">
        <v>34088.47</v>
      </c>
      <c r="AE31" s="2">
        <v>35690.233</v>
      </c>
      <c r="AF31" s="2">
        <v>37536.103000000003</v>
      </c>
      <c r="AG31">
        <v>2013</v>
      </c>
    </row>
    <row r="32" spans="1:33" x14ac:dyDescent="0.2">
      <c r="A32">
        <v>456</v>
      </c>
      <c r="B32" t="s">
        <v>63</v>
      </c>
      <c r="C32" t="s">
        <v>62</v>
      </c>
      <c r="D32" t="s">
        <v>128</v>
      </c>
      <c r="E32" t="s">
        <v>87</v>
      </c>
      <c r="F32" t="s">
        <v>88</v>
      </c>
      <c r="G32" t="s">
        <v>120</v>
      </c>
      <c r="H32" t="s">
        <v>91</v>
      </c>
      <c r="I32" t="s">
        <v>91</v>
      </c>
      <c r="J32" t="s">
        <v>91</v>
      </c>
      <c r="K32">
        <v>197.86199999999999</v>
      </c>
      <c r="L32">
        <v>251.51300000000001</v>
      </c>
      <c r="M32">
        <v>271.85899999999998</v>
      </c>
      <c r="N32">
        <v>274.89299999999997</v>
      </c>
      <c r="O32">
        <v>288.911</v>
      </c>
      <c r="P32">
        <v>338.89499999999998</v>
      </c>
      <c r="Q32">
        <v>375.38799999999998</v>
      </c>
      <c r="R32">
        <v>413.73399999999998</v>
      </c>
      <c r="S32">
        <v>492.077</v>
      </c>
      <c r="T32">
        <v>564.65700000000004</v>
      </c>
      <c r="U32">
        <v>644.44399999999996</v>
      </c>
      <c r="V32">
        <v>719.51800000000003</v>
      </c>
      <c r="W32">
        <v>891.82</v>
      </c>
      <c r="X32">
        <v>977.56200000000001</v>
      </c>
      <c r="Y32" s="2">
        <v>1059.769</v>
      </c>
      <c r="Z32" s="2">
        <v>1206.2449999999999</v>
      </c>
      <c r="AA32" s="2">
        <v>1220.6179999999999</v>
      </c>
      <c r="AB32" s="2">
        <v>1192.56</v>
      </c>
      <c r="AC32" s="2">
        <v>1213.9749999999999</v>
      </c>
      <c r="AD32" s="2">
        <v>1265.8810000000001</v>
      </c>
      <c r="AE32" s="2">
        <v>1268.76</v>
      </c>
      <c r="AF32" s="2">
        <v>1293.6489999999999</v>
      </c>
      <c r="AG32">
        <v>2014</v>
      </c>
    </row>
    <row r="33" spans="1:33" x14ac:dyDescent="0.2">
      <c r="A33">
        <v>732</v>
      </c>
      <c r="B33" t="s">
        <v>65</v>
      </c>
      <c r="C33" t="s">
        <v>64</v>
      </c>
      <c r="D33" t="s">
        <v>128</v>
      </c>
      <c r="E33" t="s">
        <v>87</v>
      </c>
      <c r="F33" t="s">
        <v>88</v>
      </c>
      <c r="G33" t="s">
        <v>121</v>
      </c>
      <c r="H33">
        <v>0.97499999999999998</v>
      </c>
      <c r="I33">
        <v>1.1910000000000001</v>
      </c>
      <c r="J33">
        <v>1.7090000000000001</v>
      </c>
      <c r="K33">
        <v>2.2719999999999998</v>
      </c>
      <c r="L33">
        <v>3.4990000000000001</v>
      </c>
      <c r="M33">
        <v>4.0110000000000001</v>
      </c>
      <c r="N33">
        <v>5.0339999999999998</v>
      </c>
      <c r="O33">
        <v>6.9909999999999997</v>
      </c>
      <c r="P33">
        <v>11.347</v>
      </c>
      <c r="Q33">
        <v>16.927</v>
      </c>
      <c r="R33">
        <v>18.501999999999999</v>
      </c>
      <c r="S33">
        <v>23.468</v>
      </c>
      <c r="T33">
        <v>26.733000000000001</v>
      </c>
      <c r="U33">
        <v>25.198</v>
      </c>
      <c r="V33">
        <v>28.815000000000001</v>
      </c>
      <c r="W33">
        <v>31.978999999999999</v>
      </c>
      <c r="X33">
        <v>29.741</v>
      </c>
      <c r="Y33">
        <v>41.459000000000003</v>
      </c>
      <c r="Z33">
        <v>53.804000000000002</v>
      </c>
      <c r="AA33">
        <v>63.463999999999999</v>
      </c>
      <c r="AB33">
        <v>75.213999999999999</v>
      </c>
      <c r="AC33">
        <v>83.528999999999996</v>
      </c>
      <c r="AD33">
        <v>94.293999999999997</v>
      </c>
      <c r="AE33">
        <v>105.48099999999999</v>
      </c>
      <c r="AF33">
        <v>115.73399999999999</v>
      </c>
      <c r="AG33">
        <v>2013</v>
      </c>
    </row>
    <row r="34" spans="1:33" x14ac:dyDescent="0.2">
      <c r="A34">
        <v>463</v>
      </c>
      <c r="B34" t="s">
        <v>67</v>
      </c>
      <c r="C34" t="s">
        <v>66</v>
      </c>
      <c r="D34" t="s">
        <v>128</v>
      </c>
      <c r="E34" t="s">
        <v>87</v>
      </c>
      <c r="F34" t="s">
        <v>88</v>
      </c>
      <c r="G34" t="s">
        <v>122</v>
      </c>
      <c r="H34">
        <v>191.32300000000001</v>
      </c>
      <c r="I34">
        <v>216.01300000000001</v>
      </c>
      <c r="J34">
        <v>227.864</v>
      </c>
      <c r="K34">
        <v>229.56899999999999</v>
      </c>
      <c r="L34">
        <v>259.197</v>
      </c>
      <c r="M34">
        <v>282.73599999999999</v>
      </c>
      <c r="N34">
        <v>318.36900000000003</v>
      </c>
      <c r="O34">
        <v>350.60899999999998</v>
      </c>
      <c r="P34">
        <v>396.904</v>
      </c>
      <c r="Q34">
        <v>424.45600000000002</v>
      </c>
      <c r="R34">
        <v>454.63799999999998</v>
      </c>
      <c r="S34">
        <v>519.43499999999995</v>
      </c>
      <c r="T34">
        <v>561.327</v>
      </c>
      <c r="U34">
        <v>674.07899999999995</v>
      </c>
      <c r="V34">
        <v>799.50400000000002</v>
      </c>
      <c r="W34" t="s">
        <v>91</v>
      </c>
      <c r="X34" t="s">
        <v>91</v>
      </c>
      <c r="Y34" t="s">
        <v>91</v>
      </c>
      <c r="Z34" t="s">
        <v>91</v>
      </c>
      <c r="AA34" t="s">
        <v>91</v>
      </c>
      <c r="AB34" t="s">
        <v>91</v>
      </c>
      <c r="AC34" t="s">
        <v>91</v>
      </c>
      <c r="AD34" t="s">
        <v>91</v>
      </c>
      <c r="AE34" t="s">
        <v>91</v>
      </c>
      <c r="AF34" t="s">
        <v>91</v>
      </c>
      <c r="AG34">
        <v>2009</v>
      </c>
    </row>
    <row r="35" spans="1:33" x14ac:dyDescent="0.2">
      <c r="A35">
        <v>537</v>
      </c>
      <c r="B35" t="s">
        <v>69</v>
      </c>
      <c r="C35" t="s">
        <v>68</v>
      </c>
      <c r="D35" t="s">
        <v>128</v>
      </c>
      <c r="E35" t="s">
        <v>87</v>
      </c>
      <c r="F35" t="s">
        <v>88</v>
      </c>
      <c r="G35" t="s">
        <v>123</v>
      </c>
      <c r="H35" t="s">
        <v>91</v>
      </c>
      <c r="I35" t="s">
        <v>91</v>
      </c>
      <c r="J35" t="s">
        <v>91</v>
      </c>
      <c r="K35" t="s">
        <v>91</v>
      </c>
      <c r="L35">
        <v>0</v>
      </c>
      <c r="M35">
        <v>0</v>
      </c>
      <c r="N35">
        <v>6.0999999999999999E-2</v>
      </c>
      <c r="O35">
        <v>7.0000000000000007E-2</v>
      </c>
      <c r="P35">
        <v>7.0000000000000007E-2</v>
      </c>
      <c r="Q35">
        <v>9.4E-2</v>
      </c>
      <c r="R35">
        <v>0.115</v>
      </c>
      <c r="S35">
        <v>0.251</v>
      </c>
      <c r="T35">
        <v>0.56999999999999995</v>
      </c>
      <c r="U35">
        <v>0.60399999999999998</v>
      </c>
      <c r="V35">
        <v>0.76</v>
      </c>
      <c r="W35">
        <v>1.105</v>
      </c>
      <c r="X35">
        <v>1.2470000000000001</v>
      </c>
      <c r="Y35">
        <v>1.081</v>
      </c>
      <c r="Z35">
        <v>1.3029999999999999</v>
      </c>
      <c r="AA35">
        <v>1.361</v>
      </c>
      <c r="AB35">
        <v>1.5069999999999999</v>
      </c>
      <c r="AC35">
        <v>1.4850000000000001</v>
      </c>
      <c r="AD35">
        <v>1.5960000000000001</v>
      </c>
      <c r="AE35">
        <v>1.54</v>
      </c>
      <c r="AF35">
        <v>1.6</v>
      </c>
      <c r="AG35">
        <v>2012</v>
      </c>
    </row>
    <row r="36" spans="1:33" x14ac:dyDescent="0.2">
      <c r="A36">
        <v>369</v>
      </c>
      <c r="B36" t="s">
        <v>71</v>
      </c>
      <c r="C36" t="s">
        <v>70</v>
      </c>
      <c r="D36" t="s">
        <v>128</v>
      </c>
      <c r="E36" t="s">
        <v>87</v>
      </c>
      <c r="F36" t="s">
        <v>88</v>
      </c>
      <c r="G36" t="s">
        <v>124</v>
      </c>
      <c r="H36" t="s">
        <v>91</v>
      </c>
      <c r="I36" t="s">
        <v>91</v>
      </c>
      <c r="J36" t="s">
        <v>91</v>
      </c>
      <c r="K36">
        <v>12.173999999999999</v>
      </c>
      <c r="L36">
        <v>13.576000000000001</v>
      </c>
      <c r="M36">
        <v>16.175999999999998</v>
      </c>
      <c r="N36">
        <v>14.885</v>
      </c>
      <c r="O36">
        <v>16.739000000000001</v>
      </c>
      <c r="P36">
        <v>20.946999999999999</v>
      </c>
      <c r="Q36">
        <v>26.56</v>
      </c>
      <c r="R36">
        <v>36.033000000000001</v>
      </c>
      <c r="S36">
        <v>38.963000000000001</v>
      </c>
      <c r="T36">
        <v>51.082999999999998</v>
      </c>
      <c r="U36">
        <v>53.737000000000002</v>
      </c>
      <c r="V36">
        <v>49.491</v>
      </c>
      <c r="W36">
        <v>51.625</v>
      </c>
      <c r="X36">
        <v>53.255000000000003</v>
      </c>
      <c r="Y36">
        <v>60.713999999999999</v>
      </c>
      <c r="Z36">
        <v>64.274000000000001</v>
      </c>
      <c r="AA36">
        <v>63.1</v>
      </c>
      <c r="AB36">
        <v>68.515000000000001</v>
      </c>
      <c r="AC36">
        <v>73.635999999999996</v>
      </c>
      <c r="AD36">
        <v>78.281000000000006</v>
      </c>
      <c r="AE36">
        <v>81.646000000000001</v>
      </c>
      <c r="AF36">
        <v>86.262</v>
      </c>
      <c r="AG36">
        <v>2013</v>
      </c>
    </row>
    <row r="37" spans="1:33" x14ac:dyDescent="0.2">
      <c r="A37">
        <v>466</v>
      </c>
      <c r="B37" t="s">
        <v>73</v>
      </c>
      <c r="C37" t="s">
        <v>72</v>
      </c>
      <c r="D37" t="s">
        <v>128</v>
      </c>
      <c r="E37" t="s">
        <v>87</v>
      </c>
      <c r="F37" t="s">
        <v>88</v>
      </c>
      <c r="G37" t="s">
        <v>125</v>
      </c>
      <c r="H37">
        <v>73.825000000000003</v>
      </c>
      <c r="I37">
        <v>63.914999999999999</v>
      </c>
      <c r="J37">
        <v>71.47</v>
      </c>
      <c r="K37">
        <v>75.275999999999996</v>
      </c>
      <c r="L37">
        <v>82.406999999999996</v>
      </c>
      <c r="M37">
        <v>95.72</v>
      </c>
      <c r="N37">
        <v>86.034999999999997</v>
      </c>
      <c r="O37">
        <v>91.561000000000007</v>
      </c>
      <c r="P37">
        <v>96.131</v>
      </c>
      <c r="Q37">
        <v>104.431</v>
      </c>
      <c r="R37">
        <v>127.47499999999999</v>
      </c>
      <c r="S37">
        <v>167.22399999999999</v>
      </c>
      <c r="T37">
        <v>254.30799999999999</v>
      </c>
      <c r="U37">
        <v>325.875</v>
      </c>
      <c r="V37">
        <v>343.01299999999998</v>
      </c>
      <c r="W37">
        <v>401.43</v>
      </c>
      <c r="X37">
        <v>400.89299999999997</v>
      </c>
      <c r="Y37">
        <v>434.48899999999998</v>
      </c>
      <c r="Z37">
        <v>447.37599999999998</v>
      </c>
      <c r="AA37">
        <v>449.31099999999998</v>
      </c>
      <c r="AB37">
        <v>452.71600000000001</v>
      </c>
      <c r="AC37">
        <v>456.108</v>
      </c>
      <c r="AD37">
        <v>459.41899999999998</v>
      </c>
      <c r="AE37">
        <v>463.221</v>
      </c>
      <c r="AF37">
        <v>468.01799999999997</v>
      </c>
      <c r="AG37">
        <v>2013</v>
      </c>
    </row>
    <row r="38" spans="1:33" x14ac:dyDescent="0.2">
      <c r="A38">
        <v>299</v>
      </c>
      <c r="B38" t="s">
        <v>75</v>
      </c>
      <c r="C38" t="s">
        <v>74</v>
      </c>
      <c r="D38" t="s">
        <v>128</v>
      </c>
      <c r="E38" t="s">
        <v>87</v>
      </c>
      <c r="F38" t="s">
        <v>88</v>
      </c>
      <c r="G38" t="s">
        <v>126</v>
      </c>
      <c r="H38">
        <v>8.1630000000000003</v>
      </c>
      <c r="I38">
        <v>12.997</v>
      </c>
      <c r="J38">
        <v>14.398999999999999</v>
      </c>
      <c r="K38">
        <v>15.492000000000001</v>
      </c>
      <c r="L38">
        <v>22.536999999999999</v>
      </c>
      <c r="M38">
        <v>28.373000000000001</v>
      </c>
      <c r="N38">
        <v>33.418999999999997</v>
      </c>
      <c r="O38">
        <v>43.188000000000002</v>
      </c>
      <c r="P38">
        <v>67.876999999999995</v>
      </c>
      <c r="Q38">
        <v>101.961</v>
      </c>
      <c r="R38">
        <v>154.68100000000001</v>
      </c>
      <c r="S38">
        <v>177.803</v>
      </c>
      <c r="T38">
        <v>236.34100000000001</v>
      </c>
      <c r="U38">
        <v>235.303</v>
      </c>
      <c r="V38">
        <v>321.10500000000002</v>
      </c>
      <c r="W38">
        <v>535.83399999999995</v>
      </c>
      <c r="X38">
        <v>654.39</v>
      </c>
      <c r="Y38">
        <v>837.94799999999998</v>
      </c>
      <c r="Z38" s="2">
        <v>1371.271</v>
      </c>
      <c r="AA38" s="2">
        <v>1976.4259999999999</v>
      </c>
      <c r="AB38" s="2">
        <v>3441.654</v>
      </c>
      <c r="AC38" s="2">
        <v>5810.1080000000002</v>
      </c>
      <c r="AD38" s="2">
        <v>9871.8439999999991</v>
      </c>
      <c r="AE38" s="2">
        <v>16862.077000000001</v>
      </c>
      <c r="AF38" s="2">
        <v>28589.300999999999</v>
      </c>
      <c r="AG38">
        <v>2010</v>
      </c>
    </row>
    <row r="39" spans="1:33" x14ac:dyDescent="0.2">
      <c r="A39">
        <v>474</v>
      </c>
      <c r="B39" t="s">
        <v>77</v>
      </c>
      <c r="C39" t="s">
        <v>76</v>
      </c>
      <c r="D39" t="s">
        <v>128</v>
      </c>
      <c r="E39" t="s">
        <v>87</v>
      </c>
      <c r="F39" t="s">
        <v>88</v>
      </c>
      <c r="G39" t="s">
        <v>127</v>
      </c>
      <c r="H39">
        <v>227.67500000000001</v>
      </c>
      <c r="I39">
        <v>302.60700000000003</v>
      </c>
      <c r="J39">
        <v>294.416</v>
      </c>
      <c r="K39">
        <v>336.11500000000001</v>
      </c>
      <c r="L39">
        <v>493.82600000000002</v>
      </c>
      <c r="M39">
        <v>506.76100000000002</v>
      </c>
      <c r="N39">
        <v>578.10400000000004</v>
      </c>
      <c r="O39">
        <v>763.05399999999997</v>
      </c>
      <c r="P39">
        <v>875.74199999999996</v>
      </c>
      <c r="Q39" s="2">
        <v>1179.739</v>
      </c>
      <c r="R39" s="2">
        <v>1405.078</v>
      </c>
      <c r="S39" s="2">
        <v>1738.5119999999999</v>
      </c>
      <c r="T39" s="2">
        <v>2217.3649999999998</v>
      </c>
      <c r="U39" s="2">
        <v>1795.1120000000001</v>
      </c>
      <c r="V39" s="2">
        <v>2049.855</v>
      </c>
      <c r="W39" s="2">
        <v>2087.875</v>
      </c>
      <c r="X39" s="2">
        <v>2747.6970000000001</v>
      </c>
      <c r="Y39" s="2">
        <v>2674.6930000000002</v>
      </c>
      <c r="Z39" s="2">
        <v>2580.6</v>
      </c>
      <c r="AA39" s="2">
        <v>2194.163</v>
      </c>
      <c r="AB39" s="2">
        <v>2548.134</v>
      </c>
      <c r="AC39" s="2">
        <v>2858.873</v>
      </c>
      <c r="AD39" s="2">
        <v>3132.056</v>
      </c>
      <c r="AE39" s="2">
        <v>3428.2040000000002</v>
      </c>
      <c r="AF39" s="2">
        <v>3749.0149999999999</v>
      </c>
      <c r="AG39">
        <v>2013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revs</vt:lpstr>
      <vt:lpstr>exp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2015-06-29T19:00:14Z</dcterms:created>
  <dcterms:modified xsi:type="dcterms:W3CDTF">2015-06-29T21:29:16Z</dcterms:modified>
</cp:coreProperties>
</file>