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imbobo\Desktop\研究生\论文研究\research_2\spring-cloud-shop\"/>
    </mc:Choice>
  </mc:AlternateContent>
  <xr:revisionPtr revIDLastSave="0" documentId="13_ncr:1_{98EAADC8-4ECB-4145-983E-8EC4608B6B77}" xr6:coauthVersionLast="47" xr6:coauthVersionMax="47" xr10:uidLastSave="{00000000-0000-0000-0000-000000000000}"/>
  <bookViews>
    <workbookView xWindow="10665" yWindow="450" windowWidth="28800" windowHeight="15345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1" l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O62" i="1" l="1"/>
  <c r="N62" i="1"/>
  <c r="Q62" i="1"/>
  <c r="P62" i="1"/>
  <c r="O61" i="1"/>
  <c r="N61" i="1"/>
  <c r="Q61" i="1"/>
  <c r="P61" i="1"/>
  <c r="O60" i="1"/>
  <c r="N60" i="1"/>
  <c r="Q60" i="1"/>
  <c r="P60" i="1"/>
  <c r="O59" i="1"/>
  <c r="N59" i="1"/>
  <c r="Q59" i="1"/>
  <c r="P59" i="1"/>
  <c r="O58" i="1"/>
  <c r="N58" i="1"/>
  <c r="Q58" i="1"/>
  <c r="P58" i="1"/>
  <c r="O57" i="1"/>
  <c r="N57" i="1"/>
  <c r="Q57" i="1"/>
  <c r="P57" i="1"/>
  <c r="O56" i="1"/>
  <c r="N56" i="1"/>
  <c r="Q56" i="1"/>
  <c r="P56" i="1"/>
  <c r="O55" i="1"/>
  <c r="N55" i="1"/>
  <c r="Q55" i="1"/>
  <c r="P55" i="1"/>
  <c r="O54" i="1"/>
  <c r="N54" i="1"/>
  <c r="Q54" i="1"/>
  <c r="P54" i="1"/>
  <c r="O50" i="1" l="1"/>
  <c r="O51" i="1"/>
  <c r="O52" i="1"/>
  <c r="N50" i="1"/>
  <c r="N51" i="1"/>
  <c r="N52" i="1"/>
  <c r="Q50" i="1"/>
  <c r="Q51" i="1"/>
  <c r="Q52" i="1"/>
  <c r="P50" i="1"/>
  <c r="P51" i="1"/>
  <c r="P52" i="1"/>
  <c r="O49" i="1" l="1"/>
  <c r="O48" i="1"/>
  <c r="O47" i="1"/>
  <c r="O46" i="1"/>
  <c r="O45" i="1"/>
  <c r="O44" i="1"/>
  <c r="N44" i="1"/>
  <c r="N45" i="1"/>
  <c r="N46" i="1"/>
  <c r="N47" i="1"/>
  <c r="N48" i="1"/>
  <c r="N49" i="1"/>
  <c r="Q45" i="1"/>
  <c r="Q46" i="1"/>
  <c r="Q47" i="1"/>
  <c r="Q48" i="1"/>
  <c r="Q49" i="1"/>
  <c r="Q44" i="1"/>
  <c r="P45" i="1"/>
  <c r="P46" i="1"/>
  <c r="P47" i="1"/>
  <c r="P48" i="1"/>
  <c r="P49" i="1"/>
  <c r="P44" i="1"/>
</calcChain>
</file>

<file path=xl/sharedStrings.xml><?xml version="1.0" encoding="utf-8"?>
<sst xmlns="http://schemas.openxmlformats.org/spreadsheetml/2006/main" count="105" uniqueCount="33">
  <si>
    <t>data_coh</t>
  </si>
  <si>
    <t>data_cop</t>
  </si>
  <si>
    <t>重构前</t>
    <phoneticPr fontId="1" type="noConversion"/>
  </si>
  <si>
    <t>人工分析异味数量</t>
    <phoneticPr fontId="1" type="noConversion"/>
  </si>
  <si>
    <t>intra_提升 %</t>
    <phoneticPr fontId="1" type="noConversion"/>
  </si>
  <si>
    <t>data_coh 提升 %</t>
    <phoneticPr fontId="1" type="noConversion"/>
  </si>
  <si>
    <t>程序检测异味减少 %</t>
    <phoneticPr fontId="1" type="noConversion"/>
  </si>
  <si>
    <t>constrain（人工限制）</t>
    <phoneticPr fontId="1" type="noConversion"/>
  </si>
  <si>
    <t>intra_btc</t>
    <phoneticPr fontId="1" type="noConversion"/>
  </si>
  <si>
    <t>inter_btc</t>
    <phoneticPr fontId="1" type="noConversion"/>
  </si>
  <si>
    <t>ASDMG异味数量</t>
    <phoneticPr fontId="1" type="noConversion"/>
  </si>
  <si>
    <t>人工分析异味减少 %</t>
    <phoneticPr fontId="1" type="noConversion"/>
  </si>
  <si>
    <t>pop（微服务数量）</t>
    <phoneticPr fontId="1" type="noConversion"/>
  </si>
  <si>
    <t>存在过度拆分</t>
    <phoneticPr fontId="1" type="noConversion"/>
  </si>
  <si>
    <t>times</t>
    <phoneticPr fontId="1" type="noConversion"/>
  </si>
  <si>
    <t>合适</t>
    <phoneticPr fontId="1" type="noConversion"/>
  </si>
  <si>
    <t>有异味，且存在过度拆分</t>
    <phoneticPr fontId="1" type="noConversion"/>
  </si>
  <si>
    <t>过度拆分</t>
    <phoneticPr fontId="1" type="noConversion"/>
  </si>
  <si>
    <t>这个的结果可以讨论拆分不够会导致的情况，11~14属于拆分不够的情况</t>
    <phoneticPr fontId="1" type="noConversion"/>
  </si>
  <si>
    <t>拆分不足</t>
    <phoneticPr fontId="1" type="noConversion"/>
  </si>
  <si>
    <t>sys_intra</t>
  </si>
  <si>
    <t>sys_inter</t>
  </si>
  <si>
    <t>0（无限制）</t>
    <phoneticPr fontId="1" type="noConversion"/>
  </si>
  <si>
    <t>sys_intra</t>
    <phoneticPr fontId="1" type="noConversion"/>
  </si>
  <si>
    <t>sys_inter</t>
    <phoneticPr fontId="1" type="noConversion"/>
  </si>
  <si>
    <t>1（有模式限制）</t>
    <phoneticPr fontId="1" type="noConversion"/>
  </si>
  <si>
    <t>（2）有人工经验</t>
    <phoneticPr fontId="1" type="noConversion"/>
  </si>
  <si>
    <t>pop（目标微服务规模）</t>
    <phoneticPr fontId="1" type="noConversion"/>
  </si>
  <si>
    <t>需要模式</t>
    <phoneticPr fontId="1" type="noConversion"/>
  </si>
  <si>
    <t>需要人工</t>
    <phoneticPr fontId="1" type="noConversion"/>
  </si>
  <si>
    <t>POST:/cart/app/orders/create,POST:/order/trade/create,POST:/user/app/send/code/sms</t>
    <phoneticPr fontId="1" type="noConversion"/>
  </si>
  <si>
    <t xml:space="preserve"> </t>
    <phoneticPr fontId="1" type="noConversion"/>
  </si>
  <si>
    <t>同1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</si>
</sst>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7030A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Sheet1!$E$53</c:f>
              <c:strCache>
                <c:ptCount val="1"/>
                <c:pt idx="0">
                  <c:v>intra_btc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Sheet1!$E$54:$E$62</c:f>
              <c:numCache>
                <c:formatCode>General</c:formatCode>
                <c:ptCount val="9"/>
                <c:pt idx="0">
                  <c:v>0.46631223741322902</c:v>
                </c:pt>
                <c:pt idx="1">
                  <c:v>0.63520276224008798</c:v>
                </c:pt>
                <c:pt idx="2">
                  <c:v>0.70369845370416895</c:v>
                </c:pt>
                <c:pt idx="3">
                  <c:v>0.73443730523831996</c:v>
                </c:pt>
                <c:pt idx="4">
                  <c:v>0.75180066539380896</c:v>
                </c:pt>
                <c:pt idx="5">
                  <c:v>0.75161832778258597</c:v>
                </c:pt>
                <c:pt idx="6">
                  <c:v>0.75819935188487697</c:v>
                </c:pt>
                <c:pt idx="7">
                  <c:v>0.76261470812134602</c:v>
                </c:pt>
                <c:pt idx="8">
                  <c:v>0.76837074814677297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5-4BFA-9E1E-15C73D448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00416"/>
        <c:axId val="568197920"/>
      </c:lineChart>
      <c:catAx>
        <c:axId val="5682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197920"/>
        <c:crosses val="autoZero"/>
        <c:auto val="1"/>
        <c:lblAlgn val="ctr"/>
        <c:lblOffset val="100"/>
        <c:noMultiLvlLbl val="0"/>
      </c:catAx>
      <c:valAx>
        <c:axId val="5681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2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Sheet1!$F$53</c:f>
              <c:strCache>
                <c:ptCount val="1"/>
                <c:pt idx="0">
                  <c:v>inter_btc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Sheet1!$F$54:$F$62</c:f>
              <c:numCache>
                <c:formatCode>General</c:formatCode>
                <c:ptCount val="9"/>
                <c:pt idx="0">
                  <c:v>4.5926924381245503E-3</c:v>
                </c:pt>
                <c:pt idx="1">
                  <c:v>4.5978526608247304E-3</c:v>
                </c:pt>
                <c:pt idx="2">
                  <c:v>4.3522134082745502E-3</c:v>
                </c:pt>
                <c:pt idx="3">
                  <c:v>4.3473445326634701E-3</c:v>
                </c:pt>
                <c:pt idx="4">
                  <c:v>4.3429921790076797E-3</c:v>
                </c:pt>
                <c:pt idx="5">
                  <c:v>7.4967446294593601E-3</c:v>
                </c:pt>
                <c:pt idx="6">
                  <c:v>8.2019097016014803E-3</c:v>
                </c:pt>
                <c:pt idx="7">
                  <c:v>7.5026416463810398E-3</c:v>
                </c:pt>
                <c:pt idx="8">
                  <c:v>9.7142704312741905E-3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E-446D-AFD1-FD51F1203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960944"/>
        <c:axId val="571961360"/>
      </c:lineChart>
      <c:catAx>
        <c:axId val="5719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961360"/>
        <c:crosses val="autoZero"/>
        <c:auto val="1"/>
        <c:lblAlgn val="ctr"/>
        <c:lblOffset val="100"/>
        <c:noMultiLvlLbl val="0"/>
      </c:catAx>
      <c:valAx>
        <c:axId val="5719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96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Sheet1!$I$53</c:f>
              <c:strCache>
                <c:ptCount val="1"/>
                <c:pt idx="0">
                  <c:v>sys_intra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Sheet1!$I$54:$I$62</c:f>
              <c:numCache>
                <c:formatCode>General</c:formatCode>
                <c:ptCount val="9"/>
                <c:pt idx="0">
                  <c:v>0.75179340827293195</c:v>
                </c:pt>
                <c:pt idx="1">
                  <c:v>0.83255358460423401</c:v>
                </c:pt>
                <c:pt idx="2">
                  <c:v>0.86120797580573705</c:v>
                </c:pt>
                <c:pt idx="3">
                  <c:v>0.87051426093370199</c:v>
                </c:pt>
                <c:pt idx="4">
                  <c:v>0.87854507869829401</c:v>
                </c:pt>
                <c:pt idx="5">
                  <c:v>0.88519687487520404</c:v>
                </c:pt>
                <c:pt idx="6">
                  <c:v>0.87990163087615103</c:v>
                </c:pt>
                <c:pt idx="7">
                  <c:v>0.87809475903588896</c:v>
                </c:pt>
                <c:pt idx="8">
                  <c:v>0.90011308501966802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8-4DCE-B334-650BC4CD1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008944"/>
        <c:axId val="612004368"/>
      </c:lineChart>
      <c:catAx>
        <c:axId val="6120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004368"/>
        <c:crosses val="autoZero"/>
        <c:auto val="1"/>
        <c:lblAlgn val="ctr"/>
        <c:lblOffset val="100"/>
        <c:noMultiLvlLbl val="0"/>
      </c:catAx>
      <c:valAx>
        <c:axId val="6120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00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Sheet1!$J$53</c:f>
              <c:strCache>
                <c:ptCount val="1"/>
                <c:pt idx="0">
                  <c:v>sys_inter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Sheet1!$J$54:$J$62</c:f>
              <c:numCache>
                <c:formatCode>General</c:formatCode>
                <c:ptCount val="9"/>
                <c:pt idx="0">
                  <c:v>4.6179711132629296E-3</c:v>
                </c:pt>
                <c:pt idx="1">
                  <c:v>4.6382043377378697E-3</c:v>
                </c:pt>
                <c:pt idx="2">
                  <c:v>4.5073615598959704E-3</c:v>
                </c:pt>
                <c:pt idx="3">
                  <c:v>4.50358699174001E-3</c:v>
                </c:pt>
                <c:pt idx="4">
                  <c:v>4.5006199372019298E-3</c:v>
                </c:pt>
                <c:pt idx="5">
                  <c:v>5.3797961375502299E-3</c:v>
                </c:pt>
                <c:pt idx="6">
                  <c:v>5.6390578018037998E-3</c:v>
                </c:pt>
                <c:pt idx="7">
                  <c:v>5.3851613235264403E-3</c:v>
                </c:pt>
                <c:pt idx="8">
                  <c:v>6.0541301637472896E-3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8-4D6B-8A0F-9807DFC09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898496"/>
        <c:axId val="563899744"/>
      </c:lineChart>
      <c:catAx>
        <c:axId val="5638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899744"/>
        <c:crosses val="autoZero"/>
        <c:auto val="1"/>
        <c:lblAlgn val="ctr"/>
        <c:lblOffset val="100"/>
        <c:noMultiLvlLbl val="0"/>
      </c:catAx>
      <c:valAx>
        <c:axId val="5638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89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66</xdr:row>
      <xdr:rowOff>66675</xdr:rowOff>
    </xdr:from>
    <xdr:to>
      <xdr:col>4</xdr:col>
      <xdr:colOff>104775</xdr:colOff>
      <xdr:row>81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7CA38C3-F95E-4A57-A48E-B14E3ACAB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466725</xdr:colOff>
      <xdr:row>66</xdr:row>
      <xdr:rowOff>47625</xdr:rowOff>
    </xdr:from>
    <xdr:to>
      <xdr:col>6</xdr:col>
      <xdr:colOff>466725</xdr:colOff>
      <xdr:row>81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34E8E8B-26AA-4F29-9247-E81A7B9C0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66</xdr:row>
      <xdr:rowOff>38100</xdr:rowOff>
    </xdr:from>
    <xdr:to>
      <xdr:col>10</xdr:col>
      <xdr:colOff>790575</xdr:colOff>
      <xdr:row>81</xdr:row>
      <xdr:rowOff>66675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63F6330-0FDE-44C3-BE74-0D001B683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409575</xdr:colOff>
      <xdr:row>66</xdr:row>
      <xdr:rowOff>38100</xdr:rowOff>
    </xdr:from>
    <xdr:to>
      <xdr:col>14</xdr:col>
      <xdr:colOff>600075</xdr:colOff>
      <xdr:row>81</xdr:row>
      <xdr:rowOff>66675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79162B1-7887-4032-922E-9BF8FC16E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276225</xdr:colOff>
      <xdr:row>81</xdr:row>
      <xdr:rowOff>114300</xdr:rowOff>
    </xdr:from>
    <xdr:to>
      <xdr:col>16</xdr:col>
      <xdr:colOff>169300</xdr:colOff>
      <xdr:row>97</xdr:row>
      <xdr:rowOff>47271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4F129D9-2D91-46CE-967D-42E3E411B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225" y="8258175"/>
          <a:ext cx="17200000" cy="2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"/>
  <sheetViews>
    <sheetView tabSelected="1" topLeftCell="A4" workbookViewId="0">
      <selection activeCell="K14" sqref="K14"/>
    </sheetView>
  </sheetViews>
  <sheetFormatPr defaultRowHeight="14.25" x14ac:dyDescent="0.2"/>
  <cols>
    <col min="1" max="1" width="21.25" bestFit="1" customWidth="1"/>
    <col min="2" max="2" width="22.25" bestFit="1" customWidth="1"/>
    <col min="5" max="5" width="12.75" bestFit="1" customWidth="1"/>
    <col min="6" max="8" width="12.75" style="14" bestFit="1" customWidth="1"/>
    <col min="9" max="10" width="12.75" style="14" customWidth="1"/>
    <col min="11" max="11" width="16" style="14" bestFit="1" customWidth="1"/>
    <col min="12" max="12" width="17.25" style="14" bestFit="1" customWidth="1"/>
    <col min="13" max="13" width="5.375" style="14" customWidth="1"/>
    <col min="14" max="14" width="18.875" style="14" bestFit="1" customWidth="1"/>
    <col min="15" max="15" width="18.875" bestFit="1" customWidth="1"/>
    <col min="16" max="16" width="12.75" bestFit="1" customWidth="1"/>
    <col min="17" max="17" width="15.25" bestFit="1" customWidth="1"/>
  </cols>
  <sheetData>
    <row r="1" spans="1:19" x14ac:dyDescent="0.2">
      <c r="R1" t="s">
        <v>18</v>
      </c>
    </row>
    <row r="2" spans="1:19" s="14" customFormat="1" x14ac:dyDescent="0.2"/>
    <row r="3" spans="1:19" s="14" customFormat="1" x14ac:dyDescent="0.2">
      <c r="A3" s="13" t="s">
        <v>7</v>
      </c>
      <c r="B3" s="13" t="s">
        <v>27</v>
      </c>
      <c r="C3" s="13"/>
      <c r="D3" s="13" t="s">
        <v>28</v>
      </c>
      <c r="E3" s="13" t="s">
        <v>29</v>
      </c>
      <c r="F3" s="13" t="s">
        <v>14</v>
      </c>
      <c r="G3" s="13" t="s">
        <v>8</v>
      </c>
      <c r="H3" s="13" t="s">
        <v>9</v>
      </c>
      <c r="I3" s="13" t="s">
        <v>0</v>
      </c>
      <c r="J3" s="13" t="s">
        <v>1</v>
      </c>
      <c r="K3" s="13" t="s">
        <v>23</v>
      </c>
      <c r="L3" s="13" t="s">
        <v>24</v>
      </c>
      <c r="M3" s="13"/>
      <c r="N3" s="13" t="s">
        <v>3</v>
      </c>
      <c r="O3" s="13"/>
      <c r="P3" s="13" t="s">
        <v>6</v>
      </c>
      <c r="Q3" s="13" t="s">
        <v>11</v>
      </c>
      <c r="R3" s="13" t="s">
        <v>4</v>
      </c>
      <c r="S3" s="13" t="s">
        <v>5</v>
      </c>
    </row>
    <row r="4" spans="1:19" s="14" customFormat="1" x14ac:dyDescent="0.2">
      <c r="A4" s="22" t="s">
        <v>2</v>
      </c>
      <c r="B4" s="22"/>
      <c r="C4" s="13">
        <v>11</v>
      </c>
      <c r="D4" s="16" t="s">
        <v>30</v>
      </c>
      <c r="E4" s="16" t="s">
        <v>31</v>
      </c>
      <c r="F4" s="13"/>
      <c r="G4" s="19">
        <v>0.18144171131466399</v>
      </c>
      <c r="H4" s="19">
        <v>1.53882986888111E-2</v>
      </c>
      <c r="I4" s="19">
        <v>0.214968150603638</v>
      </c>
      <c r="J4" s="19">
        <v>0.17144234615610901</v>
      </c>
      <c r="K4" s="19">
        <v>0.56453407672672196</v>
      </c>
      <c r="L4" s="19">
        <v>8.4799882228485599E-3</v>
      </c>
      <c r="M4" s="15"/>
      <c r="N4" s="13">
        <v>38</v>
      </c>
      <c r="P4" s="13"/>
      <c r="Q4" s="13"/>
    </row>
    <row r="5" spans="1:19" s="14" customForma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7"/>
      <c r="L5" s="16"/>
      <c r="M5" s="16"/>
      <c r="N5" s="16"/>
      <c r="O5" s="16"/>
      <c r="P5" s="16"/>
      <c r="Q5" s="16"/>
    </row>
    <row r="6" spans="1:19" s="14" customFormat="1" x14ac:dyDescent="0.2">
      <c r="A6" s="13" t="s">
        <v>22</v>
      </c>
      <c r="B6" s="13"/>
      <c r="C6" s="13"/>
      <c r="D6" s="13"/>
      <c r="E6" s="13"/>
      <c r="G6" s="13" t="s">
        <v>8</v>
      </c>
      <c r="H6" s="13" t="s">
        <v>9</v>
      </c>
      <c r="I6" s="13" t="s">
        <v>0</v>
      </c>
      <c r="J6" s="13" t="s">
        <v>1</v>
      </c>
      <c r="K6" s="13" t="s">
        <v>23</v>
      </c>
      <c r="L6" s="13" t="s">
        <v>24</v>
      </c>
      <c r="M6" s="13"/>
      <c r="N6" s="13"/>
      <c r="O6" s="13"/>
      <c r="P6" s="13"/>
      <c r="R6" s="13"/>
      <c r="S6" s="13"/>
    </row>
    <row r="7" spans="1:19" s="14" customFormat="1" x14ac:dyDescent="0.2">
      <c r="A7" s="16">
        <v>0</v>
      </c>
      <c r="B7" s="16">
        <v>11</v>
      </c>
      <c r="C7" s="16" t="s">
        <v>31</v>
      </c>
      <c r="D7" s="16"/>
      <c r="E7" s="16"/>
      <c r="F7" s="16">
        <v>8</v>
      </c>
      <c r="G7" s="16">
        <v>0.48491115561543302</v>
      </c>
      <c r="H7" s="16">
        <v>4.11209770239606E-3</v>
      </c>
      <c r="I7" s="16">
        <v>0.27804471544131998</v>
      </c>
      <c r="J7" s="16">
        <v>0.16169622707594999</v>
      </c>
      <c r="K7" s="16">
        <v>0.74747640385437597</v>
      </c>
      <c r="L7" s="16">
        <v>4.4683246780144303E-3</v>
      </c>
      <c r="M7" s="16"/>
      <c r="N7" s="16">
        <v>18</v>
      </c>
      <c r="O7" s="16">
        <f t="shared" ref="O7:O15" si="0">(L$42-L7)/L$42 *100</f>
        <v>99.988241250847338</v>
      </c>
      <c r="P7" s="16">
        <f t="shared" ref="P7:P15" si="1">(E7-E$42)/E$42 *100</f>
        <v>-100</v>
      </c>
      <c r="Q7" s="16">
        <f t="shared" ref="Q7:Q15" si="2">(G7-G$42)/G$42 *100</f>
        <v>145.04192142823788</v>
      </c>
    </row>
    <row r="8" spans="1:19" s="14" customFormat="1" x14ac:dyDescent="0.2">
      <c r="A8" s="16">
        <v>0</v>
      </c>
      <c r="B8" s="16">
        <v>12</v>
      </c>
      <c r="C8" s="16" t="s">
        <v>31</v>
      </c>
      <c r="D8" s="16"/>
      <c r="E8" s="16"/>
      <c r="F8" s="16">
        <v>3</v>
      </c>
      <c r="G8" s="16">
        <v>0.60330997762746297</v>
      </c>
      <c r="H8" s="16">
        <v>4.1863691068780903E-3</v>
      </c>
      <c r="I8" s="16">
        <v>0.33702345576402498</v>
      </c>
      <c r="J8" s="16">
        <v>0.15970730966400101</v>
      </c>
      <c r="K8" s="16">
        <v>0.83072685113914002</v>
      </c>
      <c r="L8" s="16">
        <v>4.4829575120517596E-3</v>
      </c>
      <c r="M8" s="16"/>
      <c r="N8" s="16">
        <v>11</v>
      </c>
      <c r="O8" s="16">
        <f t="shared" si="0"/>
        <v>99.988202743389337</v>
      </c>
      <c r="P8" s="16">
        <f t="shared" si="1"/>
        <v>-100</v>
      </c>
      <c r="Q8" s="16">
        <f t="shared" si="2"/>
        <v>204.87282963624938</v>
      </c>
    </row>
    <row r="9" spans="1:19" s="14" customFormat="1" x14ac:dyDescent="0.2">
      <c r="A9" s="16">
        <v>0</v>
      </c>
      <c r="B9" s="16">
        <v>13</v>
      </c>
      <c r="C9" s="16" t="s">
        <v>31</v>
      </c>
      <c r="D9" s="16"/>
      <c r="E9" s="16"/>
      <c r="F9" s="16">
        <v>4</v>
      </c>
      <c r="G9" s="16">
        <v>0.65841859146588499</v>
      </c>
      <c r="H9" s="16">
        <v>4.1575884014141296E-3</v>
      </c>
      <c r="I9" s="16">
        <v>0.33812510274784902</v>
      </c>
      <c r="J9" s="16">
        <v>0.15875608328882601</v>
      </c>
      <c r="K9" s="16">
        <v>0.85346751648557895</v>
      </c>
      <c r="L9" s="16">
        <v>4.4747657363290302E-3</v>
      </c>
      <c r="M9" s="16"/>
      <c r="N9" s="16">
        <v>10</v>
      </c>
      <c r="O9" s="16">
        <f t="shared" si="0"/>
        <v>99.988224300693886</v>
      </c>
      <c r="P9" s="16">
        <f t="shared" si="1"/>
        <v>-100</v>
      </c>
      <c r="Q9" s="16">
        <f t="shared" si="2"/>
        <v>232.72106629946862</v>
      </c>
    </row>
    <row r="10" spans="1:19" s="14" customFormat="1" x14ac:dyDescent="0.2">
      <c r="A10" s="16">
        <v>0</v>
      </c>
      <c r="B10" s="16">
        <v>14</v>
      </c>
      <c r="C10" s="16" t="s">
        <v>31</v>
      </c>
      <c r="D10" s="16"/>
      <c r="E10" s="16"/>
      <c r="F10" s="16">
        <v>5</v>
      </c>
      <c r="G10" s="16">
        <v>0.77576901299087797</v>
      </c>
      <c r="H10" s="16">
        <v>4.1697485711519799E-3</v>
      </c>
      <c r="I10" s="16">
        <v>0.351182584713226</v>
      </c>
      <c r="J10" s="16">
        <v>0.16028166537274299</v>
      </c>
      <c r="K10" s="16">
        <v>0.88250722216109101</v>
      </c>
      <c r="L10" s="16">
        <v>4.4740036893782201E-3</v>
      </c>
      <c r="M10" s="16"/>
      <c r="N10" s="16">
        <v>5</v>
      </c>
      <c r="O10" s="16">
        <f t="shared" si="0"/>
        <v>99.988226306080577</v>
      </c>
      <c r="P10" s="16">
        <f t="shared" si="1"/>
        <v>-100</v>
      </c>
      <c r="Q10" s="16">
        <f t="shared" si="2"/>
        <v>292.02218246868125</v>
      </c>
    </row>
    <row r="11" spans="1:19" s="14" customFormat="1" x14ac:dyDescent="0.2">
      <c r="A11" s="16">
        <v>0</v>
      </c>
      <c r="B11" s="16">
        <v>15</v>
      </c>
      <c r="C11" s="16" t="s">
        <v>31</v>
      </c>
      <c r="D11" s="16"/>
      <c r="E11" s="16"/>
      <c r="F11" s="16">
        <v>5</v>
      </c>
      <c r="G11" s="16">
        <v>0.84200778385001496</v>
      </c>
      <c r="H11" s="16">
        <v>4.1694358889829298E-3</v>
      </c>
      <c r="I11" s="16">
        <v>0.34675446078795302</v>
      </c>
      <c r="J11" s="16">
        <v>0.16058605479947</v>
      </c>
      <c r="K11" s="16">
        <v>0.87866287550682698</v>
      </c>
      <c r="L11" s="16">
        <v>4.4777826180744697E-3</v>
      </c>
      <c r="M11" s="16"/>
      <c r="N11" s="16">
        <v>4</v>
      </c>
      <c r="O11" s="16">
        <f t="shared" si="0"/>
        <v>99.988216361531386</v>
      </c>
      <c r="P11" s="16">
        <f t="shared" si="1"/>
        <v>-100</v>
      </c>
      <c r="Q11" s="16">
        <f t="shared" si="2"/>
        <v>325.49486194079503</v>
      </c>
    </row>
    <row r="12" spans="1:19" s="14" customFormat="1" x14ac:dyDescent="0.2">
      <c r="A12" s="16">
        <v>0</v>
      </c>
      <c r="B12" s="16">
        <v>16</v>
      </c>
      <c r="C12" s="16" t="s">
        <v>31</v>
      </c>
      <c r="D12" s="16"/>
      <c r="E12" s="16"/>
      <c r="F12" s="16">
        <v>0</v>
      </c>
      <c r="G12" s="16">
        <v>0.85593280741079303</v>
      </c>
      <c r="H12" s="16">
        <v>4.1674680527895198E-3</v>
      </c>
      <c r="I12" s="16">
        <v>0.33963272338920703</v>
      </c>
      <c r="J12" s="16">
        <v>0.16096676516296801</v>
      </c>
      <c r="K12" s="16">
        <v>0.88599930463064502</v>
      </c>
      <c r="L12" s="16">
        <v>4.4761279757492096E-3</v>
      </c>
      <c r="M12" s="16"/>
      <c r="N12" s="16">
        <v>2</v>
      </c>
      <c r="O12" s="16">
        <f t="shared" si="0"/>
        <v>99.988220715853288</v>
      </c>
      <c r="P12" s="16">
        <f t="shared" si="1"/>
        <v>-100</v>
      </c>
      <c r="Q12" s="16">
        <f t="shared" si="2"/>
        <v>332.53164484370819</v>
      </c>
    </row>
    <row r="13" spans="1:19" s="14" customFormat="1" x14ac:dyDescent="0.2">
      <c r="A13" s="16">
        <v>0</v>
      </c>
      <c r="B13" s="16">
        <v>17</v>
      </c>
      <c r="C13" s="16" t="s">
        <v>31</v>
      </c>
      <c r="D13" s="16"/>
      <c r="E13" s="16"/>
      <c r="F13" s="16">
        <v>11</v>
      </c>
      <c r="G13" s="16">
        <v>0.86854245315567802</v>
      </c>
      <c r="H13" s="16">
        <v>4.1725421243374904E-3</v>
      </c>
      <c r="I13" s="16">
        <v>0.33192385074958702</v>
      </c>
      <c r="J13" s="16">
        <v>0.16106783352870699</v>
      </c>
      <c r="K13" s="16">
        <v>0.88566715855517997</v>
      </c>
      <c r="L13" s="16">
        <v>4.4769802545207302E-3</v>
      </c>
      <c r="M13" s="16"/>
      <c r="N13" s="16">
        <v>2</v>
      </c>
      <c r="O13" s="16">
        <f t="shared" si="0"/>
        <v>99.988218473014413</v>
      </c>
      <c r="P13" s="16">
        <f t="shared" si="1"/>
        <v>-100</v>
      </c>
      <c r="Q13" s="16">
        <f t="shared" si="2"/>
        <v>338.90372308128644</v>
      </c>
    </row>
    <row r="14" spans="1:19" s="14" customFormat="1" x14ac:dyDescent="0.2">
      <c r="A14" s="16">
        <v>0</v>
      </c>
      <c r="B14" s="16">
        <v>18</v>
      </c>
      <c r="C14" s="16" t="s">
        <v>31</v>
      </c>
      <c r="D14" s="16"/>
      <c r="E14" s="16"/>
      <c r="F14" s="16">
        <v>8</v>
      </c>
      <c r="G14" s="16">
        <v>0.88065252554686302</v>
      </c>
      <c r="H14" s="16">
        <v>4.2145186781181801E-3</v>
      </c>
      <c r="I14" s="16">
        <v>0.32991345618093898</v>
      </c>
      <c r="J14" s="16">
        <v>0.16091251609983701</v>
      </c>
      <c r="K14" s="16">
        <v>0.90258003612049498</v>
      </c>
      <c r="L14" s="16">
        <v>4.4950789215091403E-3</v>
      </c>
      <c r="M14" s="16"/>
      <c r="N14" s="16">
        <v>1</v>
      </c>
      <c r="O14" s="16">
        <f t="shared" si="0"/>
        <v>99.988170844943397</v>
      </c>
      <c r="P14" s="16">
        <f t="shared" si="1"/>
        <v>-100</v>
      </c>
      <c r="Q14" s="16">
        <f t="shared" si="2"/>
        <v>345.02335009544498</v>
      </c>
    </row>
    <row r="15" spans="1:19" s="14" customFormat="1" x14ac:dyDescent="0.2">
      <c r="A15" s="16">
        <v>0</v>
      </c>
      <c r="B15" s="16">
        <v>19</v>
      </c>
      <c r="C15" s="16" t="s">
        <v>31</v>
      </c>
      <c r="D15" s="16"/>
      <c r="E15" s="16"/>
      <c r="F15" s="16">
        <v>9</v>
      </c>
      <c r="G15" s="16">
        <v>0.88116970914034098</v>
      </c>
      <c r="H15" s="16">
        <v>5.9908466457879398E-3</v>
      </c>
      <c r="I15" s="16">
        <v>0.31201763303173502</v>
      </c>
      <c r="J15" s="16">
        <v>0.16372457449386801</v>
      </c>
      <c r="K15" s="16">
        <v>0.90023214473692603</v>
      </c>
      <c r="L15" s="16">
        <v>4.9127399431833701E-3</v>
      </c>
      <c r="M15" s="16"/>
      <c r="N15" s="16">
        <v>1</v>
      </c>
      <c r="O15" s="16">
        <f t="shared" si="0"/>
        <v>99.987071736991624</v>
      </c>
      <c r="P15" s="16">
        <f t="shared" si="1"/>
        <v>-100</v>
      </c>
      <c r="Q15" s="16">
        <f t="shared" si="2"/>
        <v>345.28470036550868</v>
      </c>
      <c r="S15" s="14" t="s">
        <v>16</v>
      </c>
    </row>
    <row r="16" spans="1:19" s="14" customFormat="1" x14ac:dyDescent="0.2">
      <c r="B16" s="13"/>
      <c r="E16" s="13"/>
      <c r="F16" s="13"/>
      <c r="G16" s="13"/>
      <c r="H16" s="13"/>
      <c r="I16" s="13"/>
      <c r="J16" s="13"/>
      <c r="N16" s="13"/>
      <c r="O16" s="13"/>
      <c r="P16" s="13"/>
      <c r="Q16" s="13"/>
    </row>
    <row r="17" spans="1:19" s="14" customFormat="1" x14ac:dyDescent="0.2">
      <c r="A17" s="13" t="s">
        <v>25</v>
      </c>
      <c r="B17" s="13"/>
      <c r="C17" s="13"/>
      <c r="E17" s="13"/>
      <c r="F17" s="13"/>
      <c r="G17" s="13" t="s">
        <v>8</v>
      </c>
      <c r="H17" s="13" t="s">
        <v>9</v>
      </c>
      <c r="I17" s="13" t="s">
        <v>0</v>
      </c>
      <c r="J17" s="13" t="s">
        <v>1</v>
      </c>
      <c r="K17" s="13" t="s">
        <v>23</v>
      </c>
      <c r="L17" s="13" t="s">
        <v>24</v>
      </c>
      <c r="M17" s="15"/>
      <c r="N17" s="13"/>
      <c r="O17" s="13"/>
      <c r="P17" s="15"/>
      <c r="Q17" s="13"/>
      <c r="R17" s="13"/>
      <c r="S17" s="13"/>
    </row>
    <row r="18" spans="1:19" s="14" customFormat="1" x14ac:dyDescent="0.2">
      <c r="A18" s="16">
        <v>1</v>
      </c>
      <c r="B18" s="16">
        <v>11</v>
      </c>
      <c r="D18" s="20"/>
      <c r="E18" s="20"/>
      <c r="F18" s="20">
        <v>17</v>
      </c>
      <c r="G18" s="20">
        <v>0.53309256243701697</v>
      </c>
      <c r="H18" s="20">
        <v>4.16233293315065E-3</v>
      </c>
      <c r="I18" s="20">
        <v>0.308490441767933</v>
      </c>
      <c r="J18" s="20">
        <v>0.16134669299094301</v>
      </c>
      <c r="K18" s="20">
        <v>0.78351299749979197</v>
      </c>
      <c r="L18" s="13">
        <v>4.4958136006055102E-3</v>
      </c>
      <c r="N18" s="16">
        <v>19</v>
      </c>
      <c r="O18" s="16">
        <f t="shared" ref="O18:O26" si="3">(L$42-L18)/L$42 *100</f>
        <v>99.988168911577361</v>
      </c>
      <c r="P18" s="16">
        <f t="shared" ref="P18:P26" si="4">(E18-E$42)/E$42 *100</f>
        <v>-100</v>
      </c>
      <c r="Q18" s="16">
        <f t="shared" ref="Q18:Q26" si="5">(G18-G$42)/G$42 *100</f>
        <v>169.38960732482684</v>
      </c>
      <c r="R18" s="14" t="s">
        <v>19</v>
      </c>
    </row>
    <row r="19" spans="1:19" s="14" customFormat="1" x14ac:dyDescent="0.2">
      <c r="A19" s="16">
        <v>1</v>
      </c>
      <c r="B19" s="16">
        <v>12</v>
      </c>
      <c r="D19" s="20"/>
      <c r="E19" s="20"/>
      <c r="F19" s="20">
        <v>10</v>
      </c>
      <c r="G19" s="20">
        <v>0.59094775730202498</v>
      </c>
      <c r="H19" s="20">
        <v>4.2240558601082797E-3</v>
      </c>
      <c r="I19" s="20">
        <v>0.28187407727916802</v>
      </c>
      <c r="J19" s="20">
        <v>0.16142769871868501</v>
      </c>
      <c r="K19" s="20">
        <v>0.83176247149900695</v>
      </c>
      <c r="L19" s="13">
        <v>4.50889210579226E-3</v>
      </c>
      <c r="N19" s="16">
        <v>11</v>
      </c>
      <c r="O19" s="16">
        <f t="shared" si="3"/>
        <v>99.98813449445845</v>
      </c>
      <c r="P19" s="16">
        <f t="shared" si="4"/>
        <v>-100</v>
      </c>
      <c r="Q19" s="16">
        <f t="shared" si="5"/>
        <v>198.6257837875724</v>
      </c>
      <c r="R19" s="14" t="s">
        <v>19</v>
      </c>
    </row>
    <row r="20" spans="1:19" s="14" customFormat="1" x14ac:dyDescent="0.2">
      <c r="A20" s="16">
        <v>1</v>
      </c>
      <c r="B20" s="16">
        <v>13</v>
      </c>
      <c r="D20" s="20"/>
      <c r="E20" s="15"/>
      <c r="F20" s="20">
        <v>15</v>
      </c>
      <c r="G20" s="20">
        <v>0.75496359653603196</v>
      </c>
      <c r="H20" s="20">
        <v>4.2295970114833801E-3</v>
      </c>
      <c r="I20" s="20">
        <v>0.353579684797795</v>
      </c>
      <c r="J20" s="20">
        <v>0.16040111383353101</v>
      </c>
      <c r="K20" s="20">
        <v>0.86631466867273998</v>
      </c>
      <c r="L20" s="13">
        <v>4.5090231115669796E-3</v>
      </c>
      <c r="N20" s="16">
        <v>6</v>
      </c>
      <c r="O20" s="16">
        <f t="shared" si="3"/>
        <v>99.988134149706411</v>
      </c>
      <c r="P20" s="16">
        <f t="shared" si="4"/>
        <v>-100</v>
      </c>
      <c r="Q20" s="16">
        <f t="shared" si="5"/>
        <v>281.50850555040188</v>
      </c>
      <c r="R20" s="14" t="s">
        <v>19</v>
      </c>
    </row>
    <row r="21" spans="1:19" s="14" customFormat="1" x14ac:dyDescent="0.2">
      <c r="A21" s="16">
        <v>1</v>
      </c>
      <c r="B21" s="16">
        <v>14</v>
      </c>
      <c r="D21" s="20"/>
      <c r="E21" s="15"/>
      <c r="F21" s="20">
        <v>3</v>
      </c>
      <c r="G21" s="15">
        <v>0.79931325896426697</v>
      </c>
      <c r="H21" s="20">
        <v>4.2184693887233502E-3</v>
      </c>
      <c r="I21" s="20">
        <v>0.353579684797795</v>
      </c>
      <c r="J21" s="20">
        <v>0.16040111383353101</v>
      </c>
      <c r="K21" s="15">
        <v>0.87636305753886901</v>
      </c>
      <c r="L21" s="13">
        <v>4.5041631282301603E-3</v>
      </c>
      <c r="N21" s="16">
        <v>4</v>
      </c>
      <c r="O21" s="16">
        <f t="shared" si="3"/>
        <v>99.988146939136229</v>
      </c>
      <c r="P21" s="16">
        <f t="shared" si="4"/>
        <v>-100</v>
      </c>
      <c r="Q21" s="16">
        <f t="shared" si="5"/>
        <v>303.91988208867872</v>
      </c>
      <c r="R21" s="14" t="s">
        <v>19</v>
      </c>
    </row>
    <row r="22" spans="1:19" s="14" customFormat="1" x14ac:dyDescent="0.2">
      <c r="A22" s="16">
        <v>1</v>
      </c>
      <c r="B22" s="16">
        <v>15</v>
      </c>
      <c r="D22" s="20"/>
      <c r="E22" s="16"/>
      <c r="F22" s="20">
        <v>16</v>
      </c>
      <c r="G22" s="15">
        <v>0.84136272495894504</v>
      </c>
      <c r="H22" s="15">
        <v>4.2205421910373299E-3</v>
      </c>
      <c r="I22" s="20">
        <v>0.351722877002907</v>
      </c>
      <c r="J22" s="20">
        <v>0.16077802772244701</v>
      </c>
      <c r="K22" s="15">
        <v>0.88661375230083905</v>
      </c>
      <c r="L22" s="15">
        <v>4.5023901274395201E-3</v>
      </c>
      <c r="N22" s="16">
        <v>1</v>
      </c>
      <c r="O22" s="16">
        <f t="shared" si="3"/>
        <v>99.988151604927793</v>
      </c>
      <c r="P22" s="16">
        <f t="shared" si="4"/>
        <v>-100</v>
      </c>
      <c r="Q22" s="16">
        <f t="shared" si="5"/>
        <v>325.16889198058345</v>
      </c>
      <c r="R22" s="14" t="s">
        <v>15</v>
      </c>
    </row>
    <row r="23" spans="1:19" s="14" customFormat="1" x14ac:dyDescent="0.2">
      <c r="A23" s="16">
        <v>1</v>
      </c>
      <c r="B23" s="16">
        <v>16</v>
      </c>
      <c r="D23" s="20"/>
      <c r="E23" s="20"/>
      <c r="F23" s="20">
        <v>1</v>
      </c>
      <c r="G23" s="20">
        <v>0.84128802031950001</v>
      </c>
      <c r="H23" s="15">
        <v>7.8759312341569101E-3</v>
      </c>
      <c r="I23" s="20">
        <v>0.34996849103799399</v>
      </c>
      <c r="J23" s="20">
        <v>0.16846916546809601</v>
      </c>
      <c r="K23" s="20">
        <v>0.88584088231349201</v>
      </c>
      <c r="L23" s="15">
        <v>5.3858396703620904E-3</v>
      </c>
      <c r="N23" s="16">
        <v>1</v>
      </c>
      <c r="O23" s="16">
        <f t="shared" si="3"/>
        <v>99.985826737709587</v>
      </c>
      <c r="P23" s="16">
        <f t="shared" si="4"/>
        <v>-100</v>
      </c>
      <c r="Q23" s="16">
        <f t="shared" si="5"/>
        <v>325.13114121288663</v>
      </c>
      <c r="S23" s="14" t="s">
        <v>13</v>
      </c>
    </row>
    <row r="24" spans="1:19" s="14" customFormat="1" x14ac:dyDescent="0.2">
      <c r="A24" s="16">
        <v>1</v>
      </c>
      <c r="B24" s="16">
        <v>17</v>
      </c>
      <c r="D24" s="20"/>
      <c r="E24" s="20"/>
      <c r="F24" s="20">
        <v>5</v>
      </c>
      <c r="G24" s="20">
        <v>0.85547788377215495</v>
      </c>
      <c r="H24" s="20">
        <v>8.4274132922627296E-3</v>
      </c>
      <c r="I24" s="20">
        <v>0.33575796472220498</v>
      </c>
      <c r="J24" s="20">
        <v>0.16788958266776599</v>
      </c>
      <c r="K24" s="20">
        <v>0.88951600560617194</v>
      </c>
      <c r="L24" s="13">
        <v>5.5128426307439601E-3</v>
      </c>
      <c r="N24" s="16">
        <v>1</v>
      </c>
      <c r="O24" s="16">
        <f t="shared" si="3"/>
        <v>99.985492519392778</v>
      </c>
      <c r="P24" s="16">
        <f t="shared" si="4"/>
        <v>-100</v>
      </c>
      <c r="Q24" s="16">
        <f t="shared" si="5"/>
        <v>332.30175662351763</v>
      </c>
      <c r="S24" s="14" t="s">
        <v>13</v>
      </c>
    </row>
    <row r="25" spans="1:19" s="14" customFormat="1" x14ac:dyDescent="0.2">
      <c r="A25" s="16">
        <v>1</v>
      </c>
      <c r="B25" s="16">
        <v>18</v>
      </c>
      <c r="D25" s="20"/>
      <c r="E25" s="20"/>
      <c r="F25" s="20">
        <v>5</v>
      </c>
      <c r="G25" s="20">
        <v>0.86786682575575802</v>
      </c>
      <c r="H25" s="20">
        <v>7.8694975723351494E-3</v>
      </c>
      <c r="I25" s="20">
        <v>0.33366781110850602</v>
      </c>
      <c r="J25" s="20">
        <v>0.168643273996023</v>
      </c>
      <c r="K25" s="20">
        <v>0.89078697590289302</v>
      </c>
      <c r="L25" s="13">
        <v>5.3832044721315898E-3</v>
      </c>
      <c r="N25" s="16">
        <v>1</v>
      </c>
      <c r="O25" s="16">
        <f t="shared" si="3"/>
        <v>99.985833672441757</v>
      </c>
      <c r="P25" s="16">
        <f t="shared" si="4"/>
        <v>-100</v>
      </c>
      <c r="Q25" s="16">
        <f t="shared" si="5"/>
        <v>338.56230582509681</v>
      </c>
      <c r="S25" s="14" t="s">
        <v>13</v>
      </c>
    </row>
    <row r="26" spans="1:19" s="14" customFormat="1" x14ac:dyDescent="0.2">
      <c r="A26" s="16">
        <v>1</v>
      </c>
      <c r="B26" s="16">
        <v>19</v>
      </c>
      <c r="D26" s="20"/>
      <c r="E26" s="20"/>
      <c r="F26" s="20">
        <v>4</v>
      </c>
      <c r="G26" s="20">
        <v>0.85531171289561603</v>
      </c>
      <c r="H26" s="20">
        <v>4.2183582814627604E-3</v>
      </c>
      <c r="I26" s="20">
        <v>0.33894745759313799</v>
      </c>
      <c r="J26" s="20">
        <v>0.16058086922338</v>
      </c>
      <c r="K26" s="20">
        <v>0.90256642344555604</v>
      </c>
      <c r="L26" s="13">
        <v>4.4963048460928299E-3</v>
      </c>
      <c r="N26" s="16">
        <v>1</v>
      </c>
      <c r="O26" s="16">
        <f t="shared" si="3"/>
        <v>99.988167618826068</v>
      </c>
      <c r="P26" s="16">
        <f t="shared" si="4"/>
        <v>-100</v>
      </c>
      <c r="Q26" s="16">
        <f t="shared" si="5"/>
        <v>332.21778488889993</v>
      </c>
      <c r="R26" s="14" t="s">
        <v>17</v>
      </c>
      <c r="S26" s="14" t="s">
        <v>13</v>
      </c>
    </row>
    <row r="27" spans="1:19" s="14" customFormat="1" x14ac:dyDescent="0.2"/>
    <row r="28" spans="1:19" s="14" customFormat="1" x14ac:dyDescent="0.2">
      <c r="A28" s="13" t="s">
        <v>26</v>
      </c>
      <c r="B28" s="13" t="s">
        <v>32</v>
      </c>
      <c r="C28" s="13"/>
      <c r="E28" s="13"/>
      <c r="F28" s="13"/>
      <c r="G28" s="13" t="s">
        <v>8</v>
      </c>
      <c r="H28" s="13" t="s">
        <v>9</v>
      </c>
      <c r="I28" s="13" t="s">
        <v>0</v>
      </c>
      <c r="J28" s="13" t="s">
        <v>1</v>
      </c>
      <c r="K28" s="13" t="s">
        <v>23</v>
      </c>
      <c r="L28" s="13" t="s">
        <v>24</v>
      </c>
      <c r="M28" s="15"/>
      <c r="N28" s="13"/>
      <c r="O28" s="13"/>
      <c r="P28" s="15"/>
      <c r="R28" s="13"/>
      <c r="S28" s="13"/>
    </row>
    <row r="29" spans="1:19" s="14" customFormat="1" x14ac:dyDescent="0.2">
      <c r="A29" s="16">
        <v>1</v>
      </c>
      <c r="B29" s="16">
        <v>11</v>
      </c>
      <c r="D29" s="13"/>
      <c r="E29" s="13"/>
      <c r="F29" s="13">
        <v>17</v>
      </c>
      <c r="G29" s="13">
        <v>0.52850448825476504</v>
      </c>
      <c r="H29" s="13">
        <v>4.1650538449433698E-3</v>
      </c>
      <c r="I29" s="13">
        <v>0.313713061810101</v>
      </c>
      <c r="J29" s="13">
        <v>0.16093742067807901</v>
      </c>
      <c r="K29" s="13">
        <v>0.78818391399775201</v>
      </c>
      <c r="L29" s="13">
        <v>4.4926312007326202E-3</v>
      </c>
      <c r="N29" s="16">
        <v>18</v>
      </c>
      <c r="O29" s="16">
        <f t="shared" ref="O29:O37" si="6">(L$42-L29)/L$42 *100</f>
        <v>99.988177286313856</v>
      </c>
      <c r="P29" s="16">
        <f t="shared" ref="P29:P37" si="7">(E29-E$42)/E$42 *100</f>
        <v>-100</v>
      </c>
      <c r="Q29" s="16">
        <f t="shared" ref="Q29:Q37" si="8">(G29-G$42)/G$42 *100</f>
        <v>167.07109907799671</v>
      </c>
      <c r="R29" s="14" t="s">
        <v>19</v>
      </c>
    </row>
    <row r="30" spans="1:19" s="14" customFormat="1" x14ac:dyDescent="0.2">
      <c r="A30" s="16">
        <v>1</v>
      </c>
      <c r="B30" s="16">
        <v>12</v>
      </c>
      <c r="D30" s="13"/>
      <c r="E30" s="13"/>
      <c r="F30" s="13">
        <v>10</v>
      </c>
      <c r="G30" s="13">
        <v>0.57894520766740898</v>
      </c>
      <c r="H30" s="13">
        <v>4.2252006979469799E-3</v>
      </c>
      <c r="I30" s="13">
        <v>0.28983147076287702</v>
      </c>
      <c r="J30" s="13">
        <v>0.161043603102932</v>
      </c>
      <c r="K30" s="13">
        <v>0.839687937002777</v>
      </c>
      <c r="L30" s="13">
        <v>4.5043278214670496E-3</v>
      </c>
      <c r="N30" s="16">
        <v>10</v>
      </c>
      <c r="O30" s="16">
        <f t="shared" si="6"/>
        <v>99.988146505732985</v>
      </c>
      <c r="P30" s="16">
        <f t="shared" si="7"/>
        <v>-100</v>
      </c>
      <c r="Q30" s="16">
        <f t="shared" si="8"/>
        <v>192.56049163983596</v>
      </c>
      <c r="R30" s="14" t="s">
        <v>19</v>
      </c>
    </row>
    <row r="31" spans="1:19" s="14" customFormat="1" x14ac:dyDescent="0.2">
      <c r="A31" s="16">
        <v>1</v>
      </c>
      <c r="B31" s="16">
        <v>13</v>
      </c>
      <c r="D31" s="13"/>
      <c r="E31" s="15"/>
      <c r="F31" s="13">
        <v>15</v>
      </c>
      <c r="G31" s="15">
        <v>0.74292489646239301</v>
      </c>
      <c r="H31" s="13">
        <v>4.2307808290720098E-3</v>
      </c>
      <c r="I31" s="13">
        <v>0.35838320875921398</v>
      </c>
      <c r="J31" s="13">
        <v>0.16002848184170801</v>
      </c>
      <c r="K31" s="13">
        <v>0.87491740887194103</v>
      </c>
      <c r="L31" s="13">
        <v>4.5044766301547802E-3</v>
      </c>
      <c r="N31" s="16">
        <v>5</v>
      </c>
      <c r="O31" s="16">
        <f t="shared" si="6"/>
        <v>99.988146114131169</v>
      </c>
      <c r="P31" s="16">
        <f t="shared" si="7"/>
        <v>-100</v>
      </c>
      <c r="Q31" s="16">
        <f t="shared" si="8"/>
        <v>275.42494536957093</v>
      </c>
      <c r="R31" s="14" t="s">
        <v>19</v>
      </c>
    </row>
    <row r="32" spans="1:19" s="14" customFormat="1" x14ac:dyDescent="0.2">
      <c r="A32" s="16">
        <v>1</v>
      </c>
      <c r="B32" s="16">
        <v>14</v>
      </c>
      <c r="D32" s="13"/>
      <c r="E32" s="15"/>
      <c r="F32" s="13">
        <v>3</v>
      </c>
      <c r="G32" s="15">
        <v>0.78727455889062803</v>
      </c>
      <c r="H32" s="13">
        <v>4.2196532063119799E-3</v>
      </c>
      <c r="I32" s="13">
        <v>0.35838320875921398</v>
      </c>
      <c r="J32" s="13">
        <v>0.16002848184170801</v>
      </c>
      <c r="K32" s="13">
        <v>0.88516748730224004</v>
      </c>
      <c r="L32" s="13">
        <v>4.4996260284455199E-3</v>
      </c>
      <c r="N32" s="16">
        <v>3</v>
      </c>
      <c r="O32" s="16">
        <f t="shared" si="6"/>
        <v>99.988158878872497</v>
      </c>
      <c r="P32" s="16">
        <f t="shared" si="7"/>
        <v>-100</v>
      </c>
      <c r="Q32" s="16">
        <f t="shared" si="8"/>
        <v>297.83632190784783</v>
      </c>
      <c r="R32" s="14" t="s">
        <v>19</v>
      </c>
    </row>
    <row r="33" spans="1:19" s="14" customFormat="1" x14ac:dyDescent="0.2">
      <c r="A33" s="16">
        <v>1</v>
      </c>
      <c r="B33" s="16">
        <v>15</v>
      </c>
      <c r="D33" s="13"/>
      <c r="E33" s="15"/>
      <c r="F33" s="13">
        <v>16</v>
      </c>
      <c r="G33" s="13">
        <v>0.81613667966171399</v>
      </c>
      <c r="H33" s="15">
        <v>4.22160829995536E-3</v>
      </c>
      <c r="I33" s="13">
        <v>0.35968027048661599</v>
      </c>
      <c r="J33" s="13">
        <v>0.160393932106694</v>
      </c>
      <c r="K33" s="13">
        <v>0.89714600794882304</v>
      </c>
      <c r="L33" s="13">
        <v>4.4971684681827401E-3</v>
      </c>
      <c r="N33" s="16">
        <v>0</v>
      </c>
      <c r="O33" s="16">
        <f t="shared" si="6"/>
        <v>99.988165346136356</v>
      </c>
      <c r="P33" s="16">
        <f t="shared" si="7"/>
        <v>-100</v>
      </c>
      <c r="Q33" s="16">
        <f t="shared" si="8"/>
        <v>312.42132257928972</v>
      </c>
      <c r="R33" s="14" t="s">
        <v>15</v>
      </c>
    </row>
    <row r="34" spans="1:19" s="14" customFormat="1" x14ac:dyDescent="0.2">
      <c r="A34" s="16">
        <v>1</v>
      </c>
      <c r="B34" s="16">
        <v>16</v>
      </c>
      <c r="D34" s="13"/>
      <c r="E34" s="13"/>
      <c r="F34" s="13">
        <v>1</v>
      </c>
      <c r="G34" s="13">
        <v>0.81606197502226996</v>
      </c>
      <c r="H34" s="15">
        <v>7.8769973430749401E-3</v>
      </c>
      <c r="I34" s="13">
        <v>0.35792588452170399</v>
      </c>
      <c r="J34" s="13">
        <v>0.16808506985234201</v>
      </c>
      <c r="K34" s="13">
        <v>0.89647216699999599</v>
      </c>
      <c r="L34" s="13">
        <v>5.3796735308159699E-3</v>
      </c>
      <c r="N34" s="16">
        <v>0</v>
      </c>
      <c r="O34" s="16">
        <f t="shared" si="6"/>
        <v>99.985842964392575</v>
      </c>
      <c r="P34" s="16">
        <f t="shared" si="7"/>
        <v>-100</v>
      </c>
      <c r="Q34" s="16">
        <f t="shared" si="8"/>
        <v>312.38357181159347</v>
      </c>
      <c r="S34" s="14" t="s">
        <v>13</v>
      </c>
    </row>
    <row r="35" spans="1:19" s="14" customFormat="1" x14ac:dyDescent="0.2">
      <c r="A35" s="16">
        <v>1</v>
      </c>
      <c r="B35" s="16">
        <v>17</v>
      </c>
      <c r="D35" s="13"/>
      <c r="E35" s="13"/>
      <c r="F35" s="13">
        <v>5</v>
      </c>
      <c r="G35" s="13">
        <v>0.83025183847492501</v>
      </c>
      <c r="H35" s="13">
        <v>8.4284794011807596E-3</v>
      </c>
      <c r="I35" s="13">
        <v>0.34371535820591398</v>
      </c>
      <c r="J35" s="13">
        <v>0.16750548705201301</v>
      </c>
      <c r="K35" s="13">
        <v>0.90025117230608398</v>
      </c>
      <c r="L35" s="13">
        <v>5.5065434075472902E-3</v>
      </c>
      <c r="N35" s="16">
        <v>0</v>
      </c>
      <c r="O35" s="16">
        <f t="shared" si="6"/>
        <v>99.985509096295928</v>
      </c>
      <c r="P35" s="16">
        <f t="shared" si="7"/>
        <v>-100</v>
      </c>
      <c r="Q35" s="16">
        <f t="shared" si="8"/>
        <v>319.55418722222447</v>
      </c>
      <c r="S35" s="14" t="s">
        <v>13</v>
      </c>
    </row>
    <row r="36" spans="1:19" s="14" customFormat="1" x14ac:dyDescent="0.2">
      <c r="A36" s="16">
        <v>1</v>
      </c>
      <c r="B36" s="16">
        <v>18</v>
      </c>
      <c r="D36" s="13"/>
      <c r="E36" s="13"/>
      <c r="F36" s="13">
        <v>5</v>
      </c>
      <c r="G36" s="13">
        <v>0.84264078045852697</v>
      </c>
      <c r="H36" s="13">
        <v>7.8705636812531794E-3</v>
      </c>
      <c r="I36" s="13">
        <v>0.34162520459221501</v>
      </c>
      <c r="J36" s="13">
        <v>0.16825917838026899</v>
      </c>
      <c r="K36" s="13">
        <v>0.90153284544587498</v>
      </c>
      <c r="L36" s="13">
        <v>5.3770444737140299E-3</v>
      </c>
      <c r="N36" s="16">
        <v>0</v>
      </c>
      <c r="O36" s="16">
        <f t="shared" si="6"/>
        <v>99.985849882963919</v>
      </c>
      <c r="P36" s="16">
        <f t="shared" si="7"/>
        <v>-100</v>
      </c>
      <c r="Q36" s="16">
        <f t="shared" si="8"/>
        <v>325.81473642380314</v>
      </c>
      <c r="S36" s="14" t="s">
        <v>13</v>
      </c>
    </row>
    <row r="37" spans="1:19" s="14" customFormat="1" x14ac:dyDescent="0.2">
      <c r="A37" s="16">
        <v>1</v>
      </c>
      <c r="B37" s="16">
        <v>19</v>
      </c>
      <c r="D37" s="13"/>
      <c r="E37" s="13"/>
      <c r="F37" s="13">
        <v>4</v>
      </c>
      <c r="G37" s="13">
        <v>0.85565104919728097</v>
      </c>
      <c r="H37" s="13">
        <v>7.1109360524809198E-3</v>
      </c>
      <c r="I37" s="13">
        <v>0.317894826014191</v>
      </c>
      <c r="J37" s="13">
        <v>0.16172331725626701</v>
      </c>
      <c r="K37" s="13">
        <v>0.90247539905017904</v>
      </c>
      <c r="L37" s="13">
        <v>5.1933944170800403E-3</v>
      </c>
      <c r="N37" s="16">
        <v>0</v>
      </c>
      <c r="O37" s="16">
        <f t="shared" si="6"/>
        <v>99.98633317258664</v>
      </c>
      <c r="P37" s="16">
        <f t="shared" si="7"/>
        <v>-100</v>
      </c>
      <c r="Q37" s="16">
        <f t="shared" si="8"/>
        <v>332.38926293886311</v>
      </c>
      <c r="R37" s="14" t="s">
        <v>17</v>
      </c>
      <c r="S37" s="14" t="s">
        <v>13</v>
      </c>
    </row>
    <row r="38" spans="1:19" s="14" customFormat="1" x14ac:dyDescent="0.2">
      <c r="A38" s="16"/>
      <c r="B38" s="16"/>
      <c r="D38" s="13"/>
      <c r="E38" s="13"/>
      <c r="F38" s="13"/>
      <c r="G38" s="13"/>
      <c r="H38" s="13"/>
      <c r="I38" s="13"/>
      <c r="J38" s="13"/>
      <c r="K38" s="13"/>
      <c r="L38" s="13"/>
      <c r="N38" s="16"/>
      <c r="O38" s="16"/>
      <c r="P38" s="16"/>
      <c r="Q38" s="16"/>
    </row>
    <row r="41" spans="1:19" x14ac:dyDescent="0.2">
      <c r="A41" s="1" t="s">
        <v>7</v>
      </c>
      <c r="B41" s="1" t="s">
        <v>12</v>
      </c>
      <c r="C41" s="1"/>
      <c r="D41" s="7" t="s">
        <v>14</v>
      </c>
      <c r="E41" s="1" t="s">
        <v>8</v>
      </c>
      <c r="F41" s="13" t="s">
        <v>9</v>
      </c>
      <c r="G41" s="13" t="s">
        <v>0</v>
      </c>
      <c r="H41" s="13" t="s">
        <v>1</v>
      </c>
      <c r="I41" s="13" t="s">
        <v>20</v>
      </c>
      <c r="J41" s="13" t="s">
        <v>21</v>
      </c>
      <c r="K41" s="13" t="s">
        <v>10</v>
      </c>
      <c r="L41" s="13" t="s">
        <v>3</v>
      </c>
      <c r="M41" s="13"/>
      <c r="N41" s="13" t="s">
        <v>6</v>
      </c>
      <c r="O41" s="1" t="s">
        <v>11</v>
      </c>
      <c r="P41" s="1" t="s">
        <v>4</v>
      </c>
      <c r="Q41" s="1" t="s">
        <v>5</v>
      </c>
    </row>
    <row r="42" spans="1:19" x14ac:dyDescent="0.2">
      <c r="A42" s="21" t="s">
        <v>2</v>
      </c>
      <c r="B42" s="21"/>
      <c r="C42" s="1">
        <v>11</v>
      </c>
      <c r="D42" s="7"/>
      <c r="E42" s="4">
        <v>0.203504760094604</v>
      </c>
      <c r="F42" s="13">
        <v>1.3038270949892201E-2</v>
      </c>
      <c r="G42" s="13">
        <v>0.197889060283688</v>
      </c>
      <c r="H42" s="13">
        <v>0.158473226899637</v>
      </c>
      <c r="I42" s="13">
        <v>0.55817057348327404</v>
      </c>
      <c r="J42" s="13">
        <v>8.4799882228485599E-3</v>
      </c>
      <c r="K42" s="15">
        <v>48</v>
      </c>
      <c r="L42" s="13">
        <v>38</v>
      </c>
      <c r="M42" s="13"/>
      <c r="N42" s="13"/>
      <c r="P42" s="1"/>
      <c r="Q42" s="1"/>
    </row>
    <row r="43" spans="1:19" x14ac:dyDescent="0.2">
      <c r="A43" s="3"/>
      <c r="B43" s="3"/>
      <c r="C43" s="3"/>
      <c r="D43" s="3"/>
      <c r="E43" s="5"/>
      <c r="F43" s="16"/>
      <c r="G43" s="16"/>
      <c r="H43" s="16"/>
      <c r="I43" s="16"/>
      <c r="J43" s="16"/>
      <c r="K43" s="17"/>
      <c r="L43" s="16"/>
      <c r="M43" s="16"/>
      <c r="N43" s="16"/>
      <c r="O43" s="3"/>
      <c r="P43" s="3"/>
      <c r="Q43" s="3"/>
    </row>
    <row r="44" spans="1:19" x14ac:dyDescent="0.2">
      <c r="A44" s="3">
        <v>0</v>
      </c>
      <c r="B44" s="3">
        <v>11</v>
      </c>
      <c r="C44" s="3"/>
      <c r="D44" s="3">
        <v>7</v>
      </c>
      <c r="E44" s="5">
        <v>0.49076353874738099</v>
      </c>
      <c r="F44" s="16">
        <v>4.1858560351174098E-3</v>
      </c>
      <c r="G44" s="16">
        <v>0.27781395614339399</v>
      </c>
      <c r="H44" s="16">
        <v>0.15124469875357799</v>
      </c>
      <c r="I44" s="16">
        <v>0.79004989143523296</v>
      </c>
      <c r="J44" s="16">
        <v>4.5110438086626101E-3</v>
      </c>
      <c r="K44" s="17">
        <v>19</v>
      </c>
      <c r="L44" s="16">
        <v>19</v>
      </c>
      <c r="M44" s="16"/>
      <c r="N44" s="17">
        <f t="shared" ref="N44:N52" si="9">(K$42-K44)/K$42 *100</f>
        <v>60.416666666666664</v>
      </c>
      <c r="O44" s="3">
        <f t="shared" ref="O44:O52" si="10">(L$42-L44)/L$42 *100</f>
        <v>50</v>
      </c>
      <c r="P44" s="5">
        <f t="shared" ref="P44:P52" si="11">(E44-E$42)/E$42 *100</f>
        <v>141.15580319558029</v>
      </c>
      <c r="Q44" s="6">
        <f t="shared" ref="Q44:Q52" si="12">(G44-G$42)/G$42 *100</f>
        <v>40.388738894978829</v>
      </c>
    </row>
    <row r="45" spans="1:19" x14ac:dyDescent="0.2">
      <c r="A45" s="3">
        <v>0</v>
      </c>
      <c r="B45" s="3">
        <v>12</v>
      </c>
      <c r="C45" s="3"/>
      <c r="D45" s="3">
        <v>9</v>
      </c>
      <c r="E45" s="5">
        <v>0.53289774089825503</v>
      </c>
      <c r="F45" s="16">
        <v>3.9769675999416299E-3</v>
      </c>
      <c r="G45" s="16">
        <v>0.28310703403280701</v>
      </c>
      <c r="H45" s="16">
        <v>0.151578776291099</v>
      </c>
      <c r="I45" s="16">
        <v>0.81141021217924703</v>
      </c>
      <c r="J45" s="16">
        <v>4.3812582825009799E-3</v>
      </c>
      <c r="K45" s="17">
        <v>17</v>
      </c>
      <c r="L45" s="16">
        <v>14</v>
      </c>
      <c r="M45" s="16"/>
      <c r="N45" s="17">
        <f t="shared" si="9"/>
        <v>64.583333333333343</v>
      </c>
      <c r="O45" s="3">
        <f t="shared" si="10"/>
        <v>63.157894736842103</v>
      </c>
      <c r="P45" s="5">
        <f t="shared" si="11"/>
        <v>161.86008654073984</v>
      </c>
      <c r="Q45" s="6">
        <f t="shared" si="12"/>
        <v>43.063509234392747</v>
      </c>
    </row>
    <row r="46" spans="1:19" x14ac:dyDescent="0.2">
      <c r="A46" s="3">
        <v>0</v>
      </c>
      <c r="B46" s="3">
        <v>13</v>
      </c>
      <c r="C46" s="3"/>
      <c r="D46" s="3">
        <v>17</v>
      </c>
      <c r="E46" s="5">
        <v>0.66472074047617802</v>
      </c>
      <c r="F46" s="16">
        <v>3.9652845079323797E-3</v>
      </c>
      <c r="G46" s="16">
        <v>0.30070510728105498</v>
      </c>
      <c r="H46" s="16">
        <v>0.15275268471141101</v>
      </c>
      <c r="I46" s="16">
        <v>0.84733305859109698</v>
      </c>
      <c r="J46" s="16">
        <v>4.3774023872052798E-3</v>
      </c>
      <c r="K46" s="17">
        <v>12</v>
      </c>
      <c r="L46" s="16">
        <v>8</v>
      </c>
      <c r="M46" s="16"/>
      <c r="N46" s="17">
        <f t="shared" si="9"/>
        <v>75</v>
      </c>
      <c r="O46" s="3">
        <f t="shared" si="10"/>
        <v>78.94736842105263</v>
      </c>
      <c r="P46" s="5">
        <f t="shared" si="11"/>
        <v>226.63645811880119</v>
      </c>
      <c r="Q46" s="6">
        <f t="shared" si="12"/>
        <v>51.956407721565256</v>
      </c>
    </row>
    <row r="47" spans="1:19" x14ac:dyDescent="0.2">
      <c r="A47" s="3">
        <v>0</v>
      </c>
      <c r="B47" s="3">
        <v>14</v>
      </c>
      <c r="C47" s="3"/>
      <c r="D47" s="3">
        <v>9</v>
      </c>
      <c r="E47" s="5">
        <v>0.68285063627683096</v>
      </c>
      <c r="F47" s="16">
        <v>4.1524556521411304E-3</v>
      </c>
      <c r="G47" s="16">
        <v>0.297160719067529</v>
      </c>
      <c r="H47" s="16">
        <v>0.15264323668195401</v>
      </c>
      <c r="I47" s="16">
        <v>0.859993154302376</v>
      </c>
      <c r="J47" s="16">
        <v>4.4892582037898299E-3</v>
      </c>
      <c r="K47" s="17">
        <v>11</v>
      </c>
      <c r="L47" s="16">
        <v>6</v>
      </c>
      <c r="M47" s="16"/>
      <c r="N47" s="17">
        <f t="shared" si="9"/>
        <v>77.083333333333343</v>
      </c>
      <c r="O47" s="3">
        <f t="shared" si="10"/>
        <v>84.210526315789465</v>
      </c>
      <c r="P47" s="5">
        <f t="shared" si="11"/>
        <v>235.5452894366656</v>
      </c>
      <c r="Q47" s="6">
        <f t="shared" si="12"/>
        <v>50.165309108814824</v>
      </c>
    </row>
    <row r="48" spans="1:19" x14ac:dyDescent="0.2">
      <c r="A48" s="3">
        <v>0</v>
      </c>
      <c r="B48" s="3">
        <v>15</v>
      </c>
      <c r="C48" s="3"/>
      <c r="D48" s="3">
        <v>3</v>
      </c>
      <c r="E48" s="5">
        <v>0.70403971187172898</v>
      </c>
      <c r="F48" s="16">
        <v>3.9598611384025597E-3</v>
      </c>
      <c r="G48" s="16">
        <v>0.29130054678224099</v>
      </c>
      <c r="H48" s="16">
        <v>0.15277905253507601</v>
      </c>
      <c r="I48" s="16">
        <v>0.85827271056127896</v>
      </c>
      <c r="J48" s="16">
        <v>4.3736134922834598E-3</v>
      </c>
      <c r="K48" s="17">
        <v>10</v>
      </c>
      <c r="L48" s="16">
        <v>5</v>
      </c>
      <c r="M48" s="16"/>
      <c r="N48" s="17">
        <f t="shared" si="9"/>
        <v>79.166666666666657</v>
      </c>
      <c r="O48" s="3">
        <f t="shared" si="10"/>
        <v>86.842105263157904</v>
      </c>
      <c r="P48" s="5">
        <f t="shared" si="11"/>
        <v>245.95736804605428</v>
      </c>
      <c r="Q48" s="6">
        <f t="shared" si="12"/>
        <v>47.203966891672032</v>
      </c>
    </row>
    <row r="49" spans="1:19" x14ac:dyDescent="0.2">
      <c r="A49" s="3">
        <v>0</v>
      </c>
      <c r="B49" s="3">
        <v>16</v>
      </c>
      <c r="C49" s="3"/>
      <c r="D49" s="3">
        <v>16</v>
      </c>
      <c r="E49" s="5">
        <v>0.71455650724515396</v>
      </c>
      <c r="F49" s="16">
        <v>3.9577506908198496E-3</v>
      </c>
      <c r="G49" s="16">
        <v>0.287610521529715</v>
      </c>
      <c r="H49" s="16">
        <v>0.15277302044806501</v>
      </c>
      <c r="I49" s="16">
        <v>0.86377674819625605</v>
      </c>
      <c r="J49" s="16">
        <v>4.3713146963509902E-3</v>
      </c>
      <c r="K49" s="17">
        <v>9</v>
      </c>
      <c r="L49" s="16">
        <v>5</v>
      </c>
      <c r="M49" s="16"/>
      <c r="N49" s="17">
        <f t="shared" si="9"/>
        <v>81.25</v>
      </c>
      <c r="O49" s="3">
        <f t="shared" si="10"/>
        <v>86.842105263157904</v>
      </c>
      <c r="P49" s="5">
        <f t="shared" si="11"/>
        <v>251.12520557896315</v>
      </c>
      <c r="Q49" s="6">
        <f t="shared" si="12"/>
        <v>45.339272983258866</v>
      </c>
    </row>
    <row r="50" spans="1:19" x14ac:dyDescent="0.2">
      <c r="A50" s="3">
        <v>0</v>
      </c>
      <c r="B50" s="3">
        <v>17</v>
      </c>
      <c r="C50" s="3"/>
      <c r="D50" s="3">
        <v>11</v>
      </c>
      <c r="E50" s="5">
        <v>0.726188193934455</v>
      </c>
      <c r="F50" s="16">
        <v>4.1735227644914899E-3</v>
      </c>
      <c r="G50" s="16">
        <v>0.30414185572742403</v>
      </c>
      <c r="H50" s="16">
        <v>0.15237744942325601</v>
      </c>
      <c r="I50" s="16">
        <v>0.88940438825708701</v>
      </c>
      <c r="J50" s="16">
        <v>4.4968345648531997E-3</v>
      </c>
      <c r="K50" s="17">
        <v>7</v>
      </c>
      <c r="L50" s="16">
        <v>4</v>
      </c>
      <c r="M50" s="16"/>
      <c r="N50" s="17">
        <f t="shared" si="9"/>
        <v>85.416666666666657</v>
      </c>
      <c r="O50" s="3">
        <f t="shared" si="10"/>
        <v>89.473684210526315</v>
      </c>
      <c r="P50" s="5">
        <f t="shared" si="11"/>
        <v>256.84088843763124</v>
      </c>
      <c r="Q50" s="6">
        <f t="shared" si="12"/>
        <v>53.693112338506801</v>
      </c>
    </row>
    <row r="51" spans="1:19" x14ac:dyDescent="0.2">
      <c r="A51" s="3">
        <v>0</v>
      </c>
      <c r="B51" s="3">
        <v>18</v>
      </c>
      <c r="C51" s="3"/>
      <c r="D51" s="3">
        <v>19</v>
      </c>
      <c r="E51" s="5">
        <v>0.73332602340574504</v>
      </c>
      <c r="F51" s="16">
        <v>4.1626673653645703E-3</v>
      </c>
      <c r="G51" s="16">
        <v>0.29347069381500401</v>
      </c>
      <c r="H51" s="16">
        <v>0.15263720459494401</v>
      </c>
      <c r="I51" s="16">
        <v>0.89223931996546202</v>
      </c>
      <c r="J51" s="16">
        <v>4.4831687172548797E-3</v>
      </c>
      <c r="K51" s="17">
        <v>7</v>
      </c>
      <c r="L51" s="16">
        <v>4</v>
      </c>
      <c r="M51" s="16"/>
      <c r="N51" s="17">
        <f t="shared" si="9"/>
        <v>85.416666666666657</v>
      </c>
      <c r="O51" s="3">
        <f t="shared" si="10"/>
        <v>89.473684210526315</v>
      </c>
      <c r="P51" s="5">
        <f t="shared" si="11"/>
        <v>260.34833930412293</v>
      </c>
      <c r="Q51" s="6">
        <f t="shared" si="12"/>
        <v>48.30061520040217</v>
      </c>
    </row>
    <row r="52" spans="1:19" x14ac:dyDescent="0.2">
      <c r="A52" s="3">
        <v>0</v>
      </c>
      <c r="B52" s="3">
        <v>19</v>
      </c>
      <c r="C52" s="3"/>
      <c r="D52" s="3">
        <v>18</v>
      </c>
      <c r="E52" s="5">
        <v>0.71904889029484997</v>
      </c>
      <c r="F52" s="16">
        <v>4.6454932548703597E-3</v>
      </c>
      <c r="G52" s="16">
        <v>0.28592286218235102</v>
      </c>
      <c r="H52" s="16">
        <v>0.156445010679893</v>
      </c>
      <c r="I52" s="16">
        <v>0.89588058544028504</v>
      </c>
      <c r="J52" s="16">
        <v>4.7859133942889298E-3</v>
      </c>
      <c r="K52" s="17">
        <v>6</v>
      </c>
      <c r="L52" s="16">
        <v>3</v>
      </c>
      <c r="M52" s="16"/>
      <c r="N52" s="17">
        <f t="shared" si="9"/>
        <v>87.5</v>
      </c>
      <c r="O52" s="3">
        <f t="shared" si="10"/>
        <v>92.10526315789474</v>
      </c>
      <c r="P52" s="5">
        <f t="shared" si="11"/>
        <v>253.33271318104943</v>
      </c>
      <c r="Q52" s="6">
        <f t="shared" si="12"/>
        <v>44.48644193492067</v>
      </c>
      <c r="S52" t="s">
        <v>16</v>
      </c>
    </row>
    <row r="53" spans="1:19" x14ac:dyDescent="0.2">
      <c r="B53" s="2"/>
      <c r="E53" s="12" t="s">
        <v>8</v>
      </c>
      <c r="F53" s="13" t="s">
        <v>9</v>
      </c>
      <c r="G53" s="13" t="s">
        <v>0</v>
      </c>
      <c r="H53" s="13" t="s">
        <v>1</v>
      </c>
      <c r="I53" s="13" t="s">
        <v>20</v>
      </c>
      <c r="J53" s="13" t="s">
        <v>21</v>
      </c>
      <c r="N53" s="13"/>
      <c r="O53" s="2"/>
      <c r="P53" s="2"/>
      <c r="Q53" s="2"/>
    </row>
    <row r="54" spans="1:19" x14ac:dyDescent="0.2">
      <c r="A54" s="3">
        <v>1</v>
      </c>
      <c r="B54" s="3">
        <v>11</v>
      </c>
      <c r="D54" s="8">
        <v>19</v>
      </c>
      <c r="E54" s="8">
        <v>0.46631223741322902</v>
      </c>
      <c r="F54" s="13">
        <v>4.5926924381245503E-3</v>
      </c>
      <c r="G54" s="13">
        <v>0.27600921942032097</v>
      </c>
      <c r="H54" s="13">
        <v>0.153547390037378</v>
      </c>
      <c r="I54" s="13">
        <v>0.75179340827293195</v>
      </c>
      <c r="J54" s="13">
        <v>4.6179711132629296E-3</v>
      </c>
      <c r="K54" s="13">
        <v>23</v>
      </c>
      <c r="L54" s="13">
        <v>16</v>
      </c>
      <c r="N54" s="17">
        <f t="shared" ref="N54:N62" si="13">(K$42-K54)/K$42 *100</f>
        <v>52.083333333333336</v>
      </c>
      <c r="O54" s="3">
        <f t="shared" ref="O54:O62" si="14">(L$42-L54)/L$42 *100</f>
        <v>57.894736842105267</v>
      </c>
      <c r="P54" s="5">
        <f t="shared" ref="P54:P62" si="15">(E54-E$42)/E$42 *100</f>
        <v>129.14070275135222</v>
      </c>
      <c r="Q54" s="6">
        <f t="shared" ref="Q54:Q62" si="16">(G54-G$42)/G$42 *100</f>
        <v>39.476744709708655</v>
      </c>
      <c r="R54" t="s">
        <v>19</v>
      </c>
    </row>
    <row r="55" spans="1:19" x14ac:dyDescent="0.2">
      <c r="A55" s="3">
        <v>1</v>
      </c>
      <c r="B55" s="3">
        <v>12</v>
      </c>
      <c r="D55" s="8">
        <v>8</v>
      </c>
      <c r="E55" s="8">
        <v>0.63520276224008798</v>
      </c>
      <c r="F55" s="13">
        <v>4.5978526608247304E-3</v>
      </c>
      <c r="G55" s="13">
        <v>0.332573692783106</v>
      </c>
      <c r="H55" s="13">
        <v>0.15167979789938699</v>
      </c>
      <c r="I55" s="13">
        <v>0.83255358460423401</v>
      </c>
      <c r="J55" s="13">
        <v>4.6382043377378697E-3</v>
      </c>
      <c r="K55" s="13">
        <v>13</v>
      </c>
      <c r="L55" s="13">
        <v>10</v>
      </c>
      <c r="N55" s="17">
        <f t="shared" si="13"/>
        <v>72.916666666666657</v>
      </c>
      <c r="O55" s="3">
        <f t="shared" si="14"/>
        <v>73.68421052631578</v>
      </c>
      <c r="P55" s="5">
        <f t="shared" si="15"/>
        <v>212.13164839230245</v>
      </c>
      <c r="Q55" s="6">
        <f t="shared" si="16"/>
        <v>68.060676171961219</v>
      </c>
      <c r="R55" t="s">
        <v>19</v>
      </c>
    </row>
    <row r="56" spans="1:19" x14ac:dyDescent="0.2">
      <c r="A56" s="3">
        <v>1</v>
      </c>
      <c r="B56" s="3">
        <v>13</v>
      </c>
      <c r="D56" s="8">
        <v>0</v>
      </c>
      <c r="E56" s="9">
        <v>0.70369845370416895</v>
      </c>
      <c r="F56" s="13">
        <v>4.3522134082745502E-3</v>
      </c>
      <c r="G56" s="13">
        <v>0.31976030484485202</v>
      </c>
      <c r="H56" s="13">
        <v>0.15265935002802999</v>
      </c>
      <c r="I56" s="15">
        <v>0.86120797580573705</v>
      </c>
      <c r="J56" s="13">
        <v>4.5073615598959704E-3</v>
      </c>
      <c r="K56" s="13">
        <v>11</v>
      </c>
      <c r="L56" s="13">
        <v>3</v>
      </c>
      <c r="N56" s="17">
        <f t="shared" si="13"/>
        <v>77.083333333333343</v>
      </c>
      <c r="O56" s="3">
        <f t="shared" si="14"/>
        <v>92.10526315789474</v>
      </c>
      <c r="P56" s="5">
        <f t="shared" si="15"/>
        <v>245.78967753729111</v>
      </c>
      <c r="Q56" s="6">
        <f t="shared" si="16"/>
        <v>61.585640149310407</v>
      </c>
      <c r="R56" t="s">
        <v>19</v>
      </c>
    </row>
    <row r="57" spans="1:19" x14ac:dyDescent="0.2">
      <c r="A57" s="3">
        <v>1</v>
      </c>
      <c r="B57" s="10">
        <v>14</v>
      </c>
      <c r="D57" s="8">
        <v>15</v>
      </c>
      <c r="E57" s="9">
        <v>0.73443730523831996</v>
      </c>
      <c r="F57" s="13">
        <v>4.3473445326634701E-3</v>
      </c>
      <c r="G57" s="13">
        <v>0.33189061605411102</v>
      </c>
      <c r="H57" s="13">
        <v>0.15262591416884999</v>
      </c>
      <c r="I57" s="15">
        <v>0.87051426093370199</v>
      </c>
      <c r="J57" s="13">
        <v>4.50358699174001E-3</v>
      </c>
      <c r="K57" s="13">
        <v>10</v>
      </c>
      <c r="L57" s="13">
        <v>1</v>
      </c>
      <c r="N57" s="17">
        <f t="shared" si="13"/>
        <v>79.166666666666657</v>
      </c>
      <c r="O57" s="3">
        <f t="shared" si="14"/>
        <v>97.368421052631575</v>
      </c>
      <c r="P57" s="5">
        <f t="shared" si="15"/>
        <v>260.8944109695023</v>
      </c>
      <c r="Q57" s="6">
        <f t="shared" si="16"/>
        <v>67.715494519162561</v>
      </c>
      <c r="R57" t="s">
        <v>19</v>
      </c>
    </row>
    <row r="58" spans="1:19" x14ac:dyDescent="0.2">
      <c r="A58" s="3">
        <v>1</v>
      </c>
      <c r="B58" s="10">
        <v>15</v>
      </c>
      <c r="D58" s="8">
        <v>0</v>
      </c>
      <c r="E58" s="9">
        <v>0.75180066539380896</v>
      </c>
      <c r="F58" s="15">
        <v>4.3429921790076797E-3</v>
      </c>
      <c r="G58" s="13">
        <v>0.32781432684624201</v>
      </c>
      <c r="H58" s="13">
        <v>0.15287487053363999</v>
      </c>
      <c r="I58" s="13">
        <v>0.87854507869829401</v>
      </c>
      <c r="J58" s="15">
        <v>4.5006199372019298E-3</v>
      </c>
      <c r="K58" s="13">
        <v>9</v>
      </c>
      <c r="L58" s="13">
        <v>0</v>
      </c>
      <c r="N58" s="17">
        <f t="shared" si="13"/>
        <v>81.25</v>
      </c>
      <c r="O58" s="3">
        <f t="shared" si="14"/>
        <v>100</v>
      </c>
      <c r="P58" s="5">
        <f t="shared" si="15"/>
        <v>269.42657510532757</v>
      </c>
      <c r="Q58" s="6">
        <f t="shared" si="16"/>
        <v>65.655608438534671</v>
      </c>
      <c r="R58" t="s">
        <v>15</v>
      </c>
    </row>
    <row r="59" spans="1:19" x14ac:dyDescent="0.2">
      <c r="A59" s="3">
        <v>1</v>
      </c>
      <c r="B59" s="3">
        <v>16</v>
      </c>
      <c r="D59" s="8">
        <v>2</v>
      </c>
      <c r="E59" s="8">
        <v>0.75161832778258597</v>
      </c>
      <c r="F59" s="15">
        <v>7.4967446294593601E-3</v>
      </c>
      <c r="G59" s="13">
        <v>0.34030199057109001</v>
      </c>
      <c r="H59" s="13">
        <v>0.157813668541048</v>
      </c>
      <c r="I59" s="13">
        <v>0.88519687487520404</v>
      </c>
      <c r="J59" s="15">
        <v>5.3797961375502299E-3</v>
      </c>
      <c r="K59" s="13">
        <v>9</v>
      </c>
      <c r="L59" s="13">
        <v>0</v>
      </c>
      <c r="N59" s="17">
        <f t="shared" si="13"/>
        <v>81.25</v>
      </c>
      <c r="O59" s="3">
        <f t="shared" si="14"/>
        <v>100</v>
      </c>
      <c r="P59" s="5">
        <f t="shared" si="15"/>
        <v>269.33697640938641</v>
      </c>
      <c r="Q59" s="6">
        <f t="shared" si="16"/>
        <v>71.966045057388712</v>
      </c>
      <c r="S59" t="s">
        <v>13</v>
      </c>
    </row>
    <row r="60" spans="1:19" x14ac:dyDescent="0.2">
      <c r="A60" s="3">
        <v>1</v>
      </c>
      <c r="B60" s="3">
        <v>17</v>
      </c>
      <c r="D60" s="8">
        <v>5</v>
      </c>
      <c r="E60" s="8">
        <v>0.75819935188487697</v>
      </c>
      <c r="F60" s="13">
        <v>8.2019097016014803E-3</v>
      </c>
      <c r="G60" s="13">
        <v>0.32175372078563602</v>
      </c>
      <c r="H60" s="13">
        <v>0.15893547659424601</v>
      </c>
      <c r="I60" s="13">
        <v>0.87990163087615103</v>
      </c>
      <c r="J60" s="13">
        <v>5.6390578018037998E-3</v>
      </c>
      <c r="K60" s="13">
        <v>10</v>
      </c>
      <c r="L60" s="13">
        <v>0</v>
      </c>
      <c r="N60" s="17">
        <f t="shared" si="13"/>
        <v>79.166666666666657</v>
      </c>
      <c r="O60" s="3">
        <f t="shared" si="14"/>
        <v>100</v>
      </c>
      <c r="P60" s="5">
        <f t="shared" si="15"/>
        <v>272.57081924393816</v>
      </c>
      <c r="Q60" s="6">
        <f t="shared" si="16"/>
        <v>62.592980291269896</v>
      </c>
      <c r="S60" t="s">
        <v>13</v>
      </c>
    </row>
    <row r="61" spans="1:19" x14ac:dyDescent="0.2">
      <c r="A61" s="3">
        <v>1</v>
      </c>
      <c r="B61" s="3">
        <v>18</v>
      </c>
      <c r="D61" s="8">
        <v>0</v>
      </c>
      <c r="E61" s="8">
        <v>0.76261470812134602</v>
      </c>
      <c r="F61" s="13">
        <v>7.5026416463810398E-3</v>
      </c>
      <c r="G61" s="13">
        <v>0.32247142413491903</v>
      </c>
      <c r="H61" s="13">
        <v>0.15950869994091699</v>
      </c>
      <c r="I61" s="13">
        <v>0.87809475903588896</v>
      </c>
      <c r="J61" s="13">
        <v>5.3851613235264403E-3</v>
      </c>
      <c r="K61" s="13">
        <v>8</v>
      </c>
      <c r="L61" s="13">
        <v>0</v>
      </c>
      <c r="N61" s="17">
        <f t="shared" si="13"/>
        <v>83.333333333333343</v>
      </c>
      <c r="O61" s="3">
        <f t="shared" si="14"/>
        <v>100</v>
      </c>
      <c r="P61" s="5">
        <f t="shared" si="15"/>
        <v>274.74047671751094</v>
      </c>
      <c r="Q61" s="6">
        <f t="shared" si="16"/>
        <v>62.955659940288456</v>
      </c>
      <c r="S61" t="s">
        <v>13</v>
      </c>
    </row>
    <row r="62" spans="1:19" x14ac:dyDescent="0.2">
      <c r="A62" s="3">
        <v>1</v>
      </c>
      <c r="B62" s="3">
        <v>19</v>
      </c>
      <c r="D62" s="8">
        <v>2</v>
      </c>
      <c r="E62" s="8">
        <v>0.76837074814677297</v>
      </c>
      <c r="F62" s="13">
        <v>9.7142704312741905E-3</v>
      </c>
      <c r="G62" s="13">
        <v>0.32160209852875099</v>
      </c>
      <c r="H62" s="13">
        <v>0.15346680442765301</v>
      </c>
      <c r="I62" s="13">
        <v>0.90011308501966802</v>
      </c>
      <c r="J62" s="13">
        <v>6.0541301637472896E-3</v>
      </c>
      <c r="K62" s="13">
        <v>8</v>
      </c>
      <c r="L62" s="13">
        <v>0</v>
      </c>
      <c r="N62" s="17">
        <f t="shared" si="13"/>
        <v>83.333333333333343</v>
      </c>
      <c r="O62" s="3">
        <f t="shared" si="14"/>
        <v>100</v>
      </c>
      <c r="P62" s="5">
        <f t="shared" si="15"/>
        <v>277.5689314537791</v>
      </c>
      <c r="Q62" s="6">
        <f t="shared" si="16"/>
        <v>62.516360463641384</v>
      </c>
      <c r="R62" t="s">
        <v>17</v>
      </c>
      <c r="S62" t="s">
        <v>13</v>
      </c>
    </row>
    <row r="65" spans="2:10" x14ac:dyDescent="0.2">
      <c r="B65">
        <v>11</v>
      </c>
      <c r="D65">
        <v>19</v>
      </c>
      <c r="E65">
        <v>0.46631223741322902</v>
      </c>
      <c r="F65" s="14">
        <v>0.27600921942032097</v>
      </c>
      <c r="G65" s="18">
        <v>0.75179340827293195</v>
      </c>
      <c r="H65" s="14">
        <v>4.6179711132629296E-3</v>
      </c>
    </row>
    <row r="66" spans="2:10" x14ac:dyDescent="0.2">
      <c r="B66" s="11">
        <v>12</v>
      </c>
      <c r="D66">
        <v>8</v>
      </c>
      <c r="E66">
        <v>0.63520276224008798</v>
      </c>
      <c r="F66" s="14">
        <v>0.332573692783106</v>
      </c>
      <c r="G66" s="18">
        <v>0.83255358460423401</v>
      </c>
      <c r="H66" s="14">
        <v>4.6382043377378697E-3</v>
      </c>
    </row>
    <row r="67" spans="2:10" x14ac:dyDescent="0.2">
      <c r="B67" s="11">
        <v>13</v>
      </c>
      <c r="D67">
        <v>0</v>
      </c>
      <c r="E67">
        <v>0.70369845370416895</v>
      </c>
      <c r="F67" s="14">
        <v>0.31976030484485202</v>
      </c>
      <c r="G67" s="14">
        <v>0.86120797580573705</v>
      </c>
      <c r="H67" s="14">
        <v>4.5073615598959704E-3</v>
      </c>
    </row>
    <row r="68" spans="2:10" x14ac:dyDescent="0.2">
      <c r="B68" s="11">
        <v>14</v>
      </c>
      <c r="D68">
        <v>15</v>
      </c>
      <c r="E68">
        <v>0.73443730523831996</v>
      </c>
      <c r="F68" s="14">
        <v>0.33189061605411102</v>
      </c>
      <c r="G68" s="14">
        <v>0.87051426093370199</v>
      </c>
      <c r="H68" s="14">
        <v>4.50358699174001E-3</v>
      </c>
    </row>
    <row r="69" spans="2:10" x14ac:dyDescent="0.2">
      <c r="B69" s="11">
        <v>15</v>
      </c>
      <c r="D69">
        <v>0</v>
      </c>
      <c r="E69">
        <v>0.75180066539380896</v>
      </c>
      <c r="F69" s="14">
        <v>0.32781432684624201</v>
      </c>
      <c r="G69" s="14">
        <v>0.87854507869829401</v>
      </c>
      <c r="H69" s="18">
        <v>4.5006199372019298E-3</v>
      </c>
      <c r="I69" s="18"/>
      <c r="J69" s="18"/>
    </row>
    <row r="70" spans="2:10" x14ac:dyDescent="0.2">
      <c r="B70">
        <v>16</v>
      </c>
      <c r="D70">
        <v>2</v>
      </c>
      <c r="E70">
        <v>0.75161832778258597</v>
      </c>
      <c r="F70" s="14">
        <v>0.34030199057109001</v>
      </c>
      <c r="G70" s="14">
        <v>0.88519687487520404</v>
      </c>
      <c r="H70" s="18">
        <v>5.3797961375502299E-3</v>
      </c>
      <c r="I70" s="18"/>
      <c r="J70" s="18"/>
    </row>
    <row r="71" spans="2:10" x14ac:dyDescent="0.2">
      <c r="B71">
        <v>17</v>
      </c>
      <c r="D71">
        <v>5</v>
      </c>
      <c r="E71">
        <v>0.75819935188487697</v>
      </c>
      <c r="F71" s="14">
        <v>0.32175372078563602</v>
      </c>
      <c r="G71" s="14">
        <v>0.87990163087615103</v>
      </c>
      <c r="H71" s="14">
        <v>5.6390578018037998E-3</v>
      </c>
    </row>
    <row r="72" spans="2:10" x14ac:dyDescent="0.2">
      <c r="B72">
        <v>18</v>
      </c>
      <c r="D72">
        <v>0</v>
      </c>
      <c r="E72">
        <v>0.76261470812134602</v>
      </c>
      <c r="F72" s="14">
        <v>0.32247142413491903</v>
      </c>
      <c r="G72" s="14">
        <v>0.87809475903588896</v>
      </c>
      <c r="H72" s="14">
        <v>5.3851613235264403E-3</v>
      </c>
    </row>
    <row r="73" spans="2:10" x14ac:dyDescent="0.2">
      <c r="B73">
        <v>19</v>
      </c>
      <c r="D73">
        <v>2</v>
      </c>
      <c r="E73">
        <v>0.76837074814677297</v>
      </c>
      <c r="F73" s="14">
        <v>0.32160209852875099</v>
      </c>
      <c r="G73" s="14">
        <v>0.90011308501966802</v>
      </c>
      <c r="H73" s="14">
        <v>6.0541301637472896E-3</v>
      </c>
    </row>
  </sheetData>
  <mergeCells count="2">
    <mergeCell ref="A42:B42"/>
    <mergeCell ref="A4:B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2AA4-EE16-44AE-B9A9-5B085586390E}">
  <dimension ref="A1:I9"/>
  <sheetViews>
    <sheetView workbookViewId="0">
      <selection activeCell="C1" sqref="C1:I9"/>
    </sheetView>
  </sheetViews>
  <sheetFormatPr defaultRowHeight="14.25" x14ac:dyDescent="0.2"/>
  <sheetData>
    <row r="1" spans="1:9" x14ac:dyDescent="0.2">
      <c r="A1">
        <v>11</v>
      </c>
      <c r="C1">
        <v>17</v>
      </c>
      <c r="D1">
        <v>0.53309256243701697</v>
      </c>
      <c r="E1">
        <v>4.16233293315065E-3</v>
      </c>
      <c r="F1">
        <v>0.308490441767933</v>
      </c>
      <c r="G1">
        <v>0.16134669299094301</v>
      </c>
      <c r="H1">
        <v>0.78351299749979197</v>
      </c>
      <c r="I1">
        <v>4.4958136006055102E-3</v>
      </c>
    </row>
    <row r="2" spans="1:9" x14ac:dyDescent="0.2">
      <c r="A2">
        <v>12</v>
      </c>
      <c r="C2">
        <v>10</v>
      </c>
      <c r="D2">
        <v>0.59094775730202498</v>
      </c>
      <c r="E2">
        <v>4.2240558601082797E-3</v>
      </c>
      <c r="F2">
        <v>0.28187407727916802</v>
      </c>
      <c r="G2">
        <v>0.16142769871868501</v>
      </c>
      <c r="H2">
        <v>0.83176247149900695</v>
      </c>
      <c r="I2">
        <v>4.50889210579226E-3</v>
      </c>
    </row>
    <row r="3" spans="1:9" x14ac:dyDescent="0.2">
      <c r="A3">
        <v>13</v>
      </c>
      <c r="C3">
        <v>15</v>
      </c>
      <c r="D3">
        <v>0.75496359653603196</v>
      </c>
      <c r="E3">
        <v>4.2295970114833801E-3</v>
      </c>
      <c r="F3">
        <v>0.353579684797795</v>
      </c>
      <c r="G3">
        <v>0.16040111383353101</v>
      </c>
      <c r="H3">
        <v>0.86631466867273998</v>
      </c>
      <c r="I3">
        <v>4.5090231115669796E-3</v>
      </c>
    </row>
    <row r="4" spans="1:9" x14ac:dyDescent="0.2">
      <c r="A4">
        <v>14</v>
      </c>
      <c r="C4">
        <v>3</v>
      </c>
      <c r="D4">
        <v>0.79931325896426697</v>
      </c>
      <c r="E4">
        <v>4.2184693887233502E-3</v>
      </c>
      <c r="F4">
        <v>0.353579684797795</v>
      </c>
      <c r="G4">
        <v>0.16040111383353101</v>
      </c>
      <c r="H4">
        <v>0.87636305753886901</v>
      </c>
      <c r="I4">
        <v>4.5041631282301603E-3</v>
      </c>
    </row>
    <row r="5" spans="1:9" x14ac:dyDescent="0.2">
      <c r="A5">
        <v>15</v>
      </c>
      <c r="C5">
        <v>16</v>
      </c>
      <c r="D5">
        <v>0.84136272495894504</v>
      </c>
      <c r="E5">
        <v>4.2205421910373299E-3</v>
      </c>
      <c r="F5">
        <v>0.351722877002907</v>
      </c>
      <c r="G5">
        <v>0.16077802772244701</v>
      </c>
      <c r="H5">
        <v>0.88661375230083905</v>
      </c>
      <c r="I5">
        <v>4.5023901274395201E-3</v>
      </c>
    </row>
    <row r="6" spans="1:9" x14ac:dyDescent="0.2">
      <c r="A6">
        <v>16</v>
      </c>
      <c r="C6">
        <v>1</v>
      </c>
      <c r="D6">
        <v>0.84128802031950001</v>
      </c>
      <c r="E6">
        <v>7.8759312341569101E-3</v>
      </c>
      <c r="F6">
        <v>0.34996849103799399</v>
      </c>
      <c r="G6">
        <v>0.16846916546809601</v>
      </c>
      <c r="H6">
        <v>0.88584088231349201</v>
      </c>
      <c r="I6">
        <v>5.3858396703620904E-3</v>
      </c>
    </row>
    <row r="7" spans="1:9" x14ac:dyDescent="0.2">
      <c r="A7">
        <v>17</v>
      </c>
      <c r="C7">
        <v>5</v>
      </c>
      <c r="D7">
        <v>0.85547788377215495</v>
      </c>
      <c r="E7">
        <v>8.4274132922627296E-3</v>
      </c>
      <c r="F7">
        <v>0.33575796472220498</v>
      </c>
      <c r="G7">
        <v>0.16788958266776599</v>
      </c>
      <c r="H7">
        <v>0.88951600560617194</v>
      </c>
      <c r="I7">
        <v>5.5128426307439601E-3</v>
      </c>
    </row>
    <row r="8" spans="1:9" x14ac:dyDescent="0.2">
      <c r="A8">
        <v>18</v>
      </c>
      <c r="C8">
        <v>5</v>
      </c>
      <c r="D8">
        <v>0.86786682575575802</v>
      </c>
      <c r="E8">
        <v>7.8694975723351494E-3</v>
      </c>
      <c r="F8">
        <v>0.33366781110850602</v>
      </c>
      <c r="G8">
        <v>0.168643273996023</v>
      </c>
      <c r="H8">
        <v>0.89078697590289302</v>
      </c>
      <c r="I8">
        <v>5.3832044721315898E-3</v>
      </c>
    </row>
    <row r="9" spans="1:9" x14ac:dyDescent="0.2">
      <c r="A9">
        <v>19</v>
      </c>
      <c r="C9">
        <v>4</v>
      </c>
      <c r="D9">
        <v>0.85531171289561603</v>
      </c>
      <c r="E9">
        <v>4.2183582814627604E-3</v>
      </c>
      <c r="F9">
        <v>0.33894745759313799</v>
      </c>
      <c r="G9">
        <v>0.16058086922338</v>
      </c>
      <c r="H9">
        <v>0.90256642344555604</v>
      </c>
      <c r="I9">
        <v>4.4963048460928299E-3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kimbobo</dc:creator>
  <cp:lastModifiedBy>宝清 金</cp:lastModifiedBy>
  <dcterms:created xsi:type="dcterms:W3CDTF">2015-06-05T18:19:34Z</dcterms:created>
  <dcterms:modified xsi:type="dcterms:W3CDTF">2024-02-01T06:57:53Z</dcterms:modified>
</cp:coreProperties>
</file>