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milien_nerva-koch/Documents/GitHub/COVID19_Norge/"/>
    </mc:Choice>
  </mc:AlternateContent>
  <xr:revisionPtr revIDLastSave="0" documentId="13_ncr:1_{5301CC2C-6D6B-9A42-9F46-45596C1938BA}" xr6:coauthVersionLast="36" xr6:coauthVersionMax="36" xr10:uidLastSave="{00000000-0000-0000-0000-000000000000}"/>
  <bookViews>
    <workbookView xWindow="240" yWindow="460" windowWidth="32160" windowHeight="18500" xr2:uid="{00000000-000D-0000-FFFF-FFFF00000000}"/>
  </bookViews>
  <sheets>
    <sheet name="data" sheetId="1" r:id="rId1"/>
    <sheet name="Ark1" sheetId="2" r:id="rId2"/>
  </sheets>
  <calcPr calcId="181029"/>
</workbook>
</file>

<file path=xl/calcChain.xml><?xml version="1.0" encoding="utf-8"?>
<calcChain xmlns="http://schemas.openxmlformats.org/spreadsheetml/2006/main">
  <c r="I15" i="1" l="1"/>
  <c r="G4" i="1"/>
  <c r="H9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10" i="1"/>
  <c r="E11" i="1"/>
  <c r="E12" i="1"/>
  <c r="E13" i="1"/>
  <c r="E14" i="1"/>
  <c r="E15" i="1"/>
  <c r="E16" i="1"/>
  <c r="E17" i="1"/>
  <c r="E18" i="1"/>
  <c r="E19" i="1"/>
  <c r="E20" i="1"/>
  <c r="E9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3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3" i="1"/>
  <c r="C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3" i="1"/>
</calcChain>
</file>

<file path=xl/sharedStrings.xml><?xml version="1.0" encoding="utf-8"?>
<sst xmlns="http://schemas.openxmlformats.org/spreadsheetml/2006/main" count="21" uniqueCount="21">
  <si>
    <t>variable</t>
  </si>
  <si>
    <t>value</t>
  </si>
  <si>
    <t>Fylke</t>
  </si>
  <si>
    <t>Agder</t>
  </si>
  <si>
    <t>Innlandet</t>
  </si>
  <si>
    <t>Møre og Romsdal</t>
  </si>
  <si>
    <t>Nordland</t>
  </si>
  <si>
    <t>Oslo</t>
  </si>
  <si>
    <t>Rogaland</t>
  </si>
  <si>
    <t>Troms og Finnmark</t>
  </si>
  <si>
    <t>Trøndelag</t>
  </si>
  <si>
    <t>Vestfold og Telemark</t>
  </si>
  <si>
    <t>Vestland</t>
  </si>
  <si>
    <t>Viken</t>
  </si>
  <si>
    <t>smittede</t>
  </si>
  <si>
    <t>Nye smittede</t>
  </si>
  <si>
    <t>1w chg</t>
  </si>
  <si>
    <t>prosent</t>
  </si>
  <si>
    <t>trafikk</t>
  </si>
  <si>
    <t>antall smittsomme</t>
  </si>
  <si>
    <t>nye siste 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</si>
</sst>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_-* #,##0_-;\-* #,##0_-;_-* &quot;-&quot;??_-;_-@_-"/>
    <numFmt numFmtId="169" formatCode="0.0\ 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5" fontId="0" fillId="0" borderId="0" xfId="0" applyNumberFormat="1"/>
    <xf numFmtId="0" fontId="1" fillId="0" borderId="0" xfId="0" applyFont="1" applyBorder="1" applyAlignment="1">
      <alignment horizontal="center" vertical="top"/>
    </xf>
    <xf numFmtId="9" fontId="0" fillId="0" borderId="0" xfId="2" applyFont="1"/>
    <xf numFmtId="168" fontId="0" fillId="0" borderId="0" xfId="1" applyNumberFormat="1" applyFont="1"/>
    <xf numFmtId="169" fontId="0" fillId="0" borderId="0" xfId="2" applyNumberFormat="1" applyFont="1"/>
    <xf numFmtId="0" fontId="1" fillId="2" borderId="0" xfId="0" applyFont="1" applyFill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data!$I$9:$I$101</c:f>
              <c:numCache>
                <c:formatCode>General</c:formatCode>
                <c:ptCount val="93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</c:v>
                </c:pt>
                <c:pt idx="43">
                  <c:v>32</c:v>
                </c:pt>
                <c:pt idx="44">
                  <c:v>63</c:v>
                </c:pt>
                <c:pt idx="45">
                  <c:v>93</c:v>
                </c:pt>
                <c:pt idx="46">
                  <c:v>129</c:v>
                </c:pt>
                <c:pt idx="47">
                  <c:v>156</c:v>
                </c:pt>
                <c:pt idx="48">
                  <c:v>173</c:v>
                </c:pt>
                <c:pt idx="49">
                  <c:v>211</c:v>
                </c:pt>
                <c:pt idx="50">
                  <c:v>277</c:v>
                </c:pt>
                <c:pt idx="51">
                  <c:v>459</c:v>
                </c:pt>
                <c:pt idx="52">
                  <c:v>622</c:v>
                </c:pt>
                <c:pt idx="53">
                  <c:v>750</c:v>
                </c:pt>
                <c:pt idx="54">
                  <c:v>907</c:v>
                </c:pt>
                <c:pt idx="55">
                  <c:v>1053</c:v>
                </c:pt>
                <c:pt idx="56">
                  <c:v>1137</c:v>
                </c:pt>
                <c:pt idx="57">
                  <c:v>1245</c:v>
                </c:pt>
                <c:pt idx="58">
                  <c:v>1330</c:v>
                </c:pt>
                <c:pt idx="59">
                  <c:v>1423</c:v>
                </c:pt>
                <c:pt idx="60">
                  <c:v>1586</c:v>
                </c:pt>
                <c:pt idx="61">
                  <c:v>1753</c:v>
                </c:pt>
                <c:pt idx="62">
                  <c:v>1920</c:v>
                </c:pt>
                <c:pt idx="63">
                  <c:v>2094</c:v>
                </c:pt>
                <c:pt idx="64">
                  <c:v>2090</c:v>
                </c:pt>
                <c:pt idx="65">
                  <c:v>2257</c:v>
                </c:pt>
                <c:pt idx="66">
                  <c:v>2432</c:v>
                </c:pt>
                <c:pt idx="67">
                  <c:v>2671</c:v>
                </c:pt>
                <c:pt idx="68">
                  <c:v>2769</c:v>
                </c:pt>
                <c:pt idx="69">
                  <c:v>2933</c:v>
                </c:pt>
                <c:pt idx="70">
                  <c:v>2917</c:v>
                </c:pt>
                <c:pt idx="71">
                  <c:v>3023</c:v>
                </c:pt>
                <c:pt idx="72">
                  <c:v>3101</c:v>
                </c:pt>
                <c:pt idx="73">
                  <c:v>3193</c:v>
                </c:pt>
                <c:pt idx="74">
                  <c:v>3281</c:v>
                </c:pt>
                <c:pt idx="75">
                  <c:v>3377</c:v>
                </c:pt>
                <c:pt idx="76">
                  <c:v>3267</c:v>
                </c:pt>
                <c:pt idx="77">
                  <c:v>3203</c:v>
                </c:pt>
                <c:pt idx="78">
                  <c:v>2983</c:v>
                </c:pt>
                <c:pt idx="79">
                  <c:v>2827</c:v>
                </c:pt>
                <c:pt idx="80">
                  <c:v>2576</c:v>
                </c:pt>
                <c:pt idx="81">
                  <c:v>2390</c:v>
                </c:pt>
                <c:pt idx="82">
                  <c:v>2215</c:v>
                </c:pt>
                <c:pt idx="83">
                  <c:v>2183</c:v>
                </c:pt>
                <c:pt idx="84">
                  <c:v>2034</c:v>
                </c:pt>
                <c:pt idx="85">
                  <c:v>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E-CA40-A692-2EBB3A1E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39040"/>
        <c:axId val="248399520"/>
      </c:lineChar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data!$A$2:$A$94</c:f>
              <c:numCache>
                <c:formatCode>m/d/yy</c:formatCode>
                <c:ptCount val="93"/>
                <c:pt idx="0">
                  <c:v>43843</c:v>
                </c:pt>
                <c:pt idx="1">
                  <c:v>43844</c:v>
                </c:pt>
                <c:pt idx="2">
                  <c:v>43845</c:v>
                </c:pt>
                <c:pt idx="3">
                  <c:v>43846</c:v>
                </c:pt>
                <c:pt idx="4">
                  <c:v>43847</c:v>
                </c:pt>
                <c:pt idx="5">
                  <c:v>43848</c:v>
                </c:pt>
                <c:pt idx="6">
                  <c:v>43849</c:v>
                </c:pt>
                <c:pt idx="7">
                  <c:v>43850</c:v>
                </c:pt>
                <c:pt idx="8">
                  <c:v>43851</c:v>
                </c:pt>
                <c:pt idx="9">
                  <c:v>43852</c:v>
                </c:pt>
                <c:pt idx="10">
                  <c:v>43853</c:v>
                </c:pt>
                <c:pt idx="11">
                  <c:v>43854</c:v>
                </c:pt>
                <c:pt idx="12">
                  <c:v>43855</c:v>
                </c:pt>
                <c:pt idx="13">
                  <c:v>43856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43862</c:v>
                </c:pt>
                <c:pt idx="20">
                  <c:v>43863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43869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43876</c:v>
                </c:pt>
                <c:pt idx="34">
                  <c:v>43877</c:v>
                </c:pt>
                <c:pt idx="35">
                  <c:v>43878</c:v>
                </c:pt>
                <c:pt idx="36">
                  <c:v>43879</c:v>
                </c:pt>
                <c:pt idx="37">
                  <c:v>43880</c:v>
                </c:pt>
                <c:pt idx="38">
                  <c:v>43881</c:v>
                </c:pt>
                <c:pt idx="39">
                  <c:v>43882</c:v>
                </c:pt>
                <c:pt idx="40">
                  <c:v>43883</c:v>
                </c:pt>
                <c:pt idx="41">
                  <c:v>43884</c:v>
                </c:pt>
                <c:pt idx="42">
                  <c:v>43885</c:v>
                </c:pt>
                <c:pt idx="43">
                  <c:v>43886</c:v>
                </c:pt>
                <c:pt idx="44">
                  <c:v>43887</c:v>
                </c:pt>
                <c:pt idx="45">
                  <c:v>43888</c:v>
                </c:pt>
                <c:pt idx="46">
                  <c:v>43889</c:v>
                </c:pt>
                <c:pt idx="47">
                  <c:v>43890</c:v>
                </c:pt>
                <c:pt idx="48">
                  <c:v>43891</c:v>
                </c:pt>
                <c:pt idx="49">
                  <c:v>43892</c:v>
                </c:pt>
                <c:pt idx="50">
                  <c:v>43893</c:v>
                </c:pt>
                <c:pt idx="51">
                  <c:v>43894</c:v>
                </c:pt>
                <c:pt idx="52">
                  <c:v>43895</c:v>
                </c:pt>
                <c:pt idx="53">
                  <c:v>43896</c:v>
                </c:pt>
                <c:pt idx="54">
                  <c:v>43897</c:v>
                </c:pt>
                <c:pt idx="55">
                  <c:v>43898</c:v>
                </c:pt>
                <c:pt idx="56">
                  <c:v>43899</c:v>
                </c:pt>
                <c:pt idx="57">
                  <c:v>43900</c:v>
                </c:pt>
                <c:pt idx="58">
                  <c:v>43901</c:v>
                </c:pt>
                <c:pt idx="59">
                  <c:v>43902</c:v>
                </c:pt>
                <c:pt idx="60">
                  <c:v>43903</c:v>
                </c:pt>
                <c:pt idx="61">
                  <c:v>43904</c:v>
                </c:pt>
                <c:pt idx="62">
                  <c:v>43905</c:v>
                </c:pt>
                <c:pt idx="63">
                  <c:v>43906</c:v>
                </c:pt>
                <c:pt idx="64">
                  <c:v>43907</c:v>
                </c:pt>
                <c:pt idx="65">
                  <c:v>43908</c:v>
                </c:pt>
                <c:pt idx="66">
                  <c:v>43909</c:v>
                </c:pt>
                <c:pt idx="67">
                  <c:v>43910</c:v>
                </c:pt>
                <c:pt idx="68">
                  <c:v>43911</c:v>
                </c:pt>
                <c:pt idx="69">
                  <c:v>43912</c:v>
                </c:pt>
                <c:pt idx="70">
                  <c:v>43913</c:v>
                </c:pt>
                <c:pt idx="71">
                  <c:v>43914</c:v>
                </c:pt>
                <c:pt idx="72">
                  <c:v>43915</c:v>
                </c:pt>
                <c:pt idx="73">
                  <c:v>43916</c:v>
                </c:pt>
                <c:pt idx="74">
                  <c:v>43917</c:v>
                </c:pt>
                <c:pt idx="75">
                  <c:v>43918</c:v>
                </c:pt>
                <c:pt idx="76">
                  <c:v>43919</c:v>
                </c:pt>
                <c:pt idx="77">
                  <c:v>43920</c:v>
                </c:pt>
                <c:pt idx="78">
                  <c:v>43921</c:v>
                </c:pt>
                <c:pt idx="79">
                  <c:v>43922</c:v>
                </c:pt>
                <c:pt idx="80">
                  <c:v>43923</c:v>
                </c:pt>
                <c:pt idx="81">
                  <c:v>43924</c:v>
                </c:pt>
                <c:pt idx="82">
                  <c:v>43925</c:v>
                </c:pt>
                <c:pt idx="83">
                  <c:v>43926</c:v>
                </c:pt>
                <c:pt idx="84">
                  <c:v>43927</c:v>
                </c:pt>
                <c:pt idx="85">
                  <c:v>43928</c:v>
                </c:pt>
                <c:pt idx="86">
                  <c:v>43929</c:v>
                </c:pt>
                <c:pt idx="87">
                  <c:v>43930</c:v>
                </c:pt>
                <c:pt idx="88">
                  <c:v>43931</c:v>
                </c:pt>
                <c:pt idx="89">
                  <c:v>43932</c:v>
                </c:pt>
                <c:pt idx="90">
                  <c:v>43933</c:v>
                </c:pt>
                <c:pt idx="91">
                  <c:v>43934</c:v>
                </c:pt>
                <c:pt idx="92">
                  <c:v>43935</c:v>
                </c:pt>
              </c:numCache>
            </c:numRef>
          </c:cat>
          <c:val>
            <c:numRef>
              <c:f>data!$B$2:$B$94</c:f>
              <c:numCache>
                <c:formatCode>General</c:formatCode>
                <c:ptCount val="93"/>
                <c:pt idx="0">
                  <c:v>100</c:v>
                </c:pt>
                <c:pt idx="1">
                  <c:v>103.33</c:v>
                </c:pt>
                <c:pt idx="2">
                  <c:v>102.63</c:v>
                </c:pt>
                <c:pt idx="3">
                  <c:v>106.54</c:v>
                </c:pt>
                <c:pt idx="4">
                  <c:v>118.12</c:v>
                </c:pt>
                <c:pt idx="5">
                  <c:v>117.65</c:v>
                </c:pt>
                <c:pt idx="6">
                  <c:v>107.06</c:v>
                </c:pt>
                <c:pt idx="7">
                  <c:v>106.9</c:v>
                </c:pt>
                <c:pt idx="8">
                  <c:v>106.04</c:v>
                </c:pt>
                <c:pt idx="9">
                  <c:v>108.67</c:v>
                </c:pt>
                <c:pt idx="10">
                  <c:v>108.15</c:v>
                </c:pt>
                <c:pt idx="11">
                  <c:v>115.52</c:v>
                </c:pt>
                <c:pt idx="12">
                  <c:v>125.04</c:v>
                </c:pt>
                <c:pt idx="13">
                  <c:v>112.65</c:v>
                </c:pt>
                <c:pt idx="14">
                  <c:v>106.31</c:v>
                </c:pt>
                <c:pt idx="15">
                  <c:v>106.06</c:v>
                </c:pt>
                <c:pt idx="16">
                  <c:v>103.15</c:v>
                </c:pt>
                <c:pt idx="17">
                  <c:v>101.91</c:v>
                </c:pt>
                <c:pt idx="18">
                  <c:v>117.04</c:v>
                </c:pt>
                <c:pt idx="19">
                  <c:v>129.4</c:v>
                </c:pt>
                <c:pt idx="20">
                  <c:v>115.77</c:v>
                </c:pt>
                <c:pt idx="21">
                  <c:v>101.54</c:v>
                </c:pt>
                <c:pt idx="22">
                  <c:v>107.47</c:v>
                </c:pt>
                <c:pt idx="23">
                  <c:v>112.5</c:v>
                </c:pt>
                <c:pt idx="24">
                  <c:v>115.49</c:v>
                </c:pt>
                <c:pt idx="25">
                  <c:v>121.35</c:v>
                </c:pt>
                <c:pt idx="26">
                  <c:v>129</c:v>
                </c:pt>
                <c:pt idx="27">
                  <c:v>114.92</c:v>
                </c:pt>
                <c:pt idx="28">
                  <c:v>109.8</c:v>
                </c:pt>
                <c:pt idx="29">
                  <c:v>110.88</c:v>
                </c:pt>
                <c:pt idx="30">
                  <c:v>110.94</c:v>
                </c:pt>
                <c:pt idx="31">
                  <c:v>111.25</c:v>
                </c:pt>
                <c:pt idx="32">
                  <c:v>119.14</c:v>
                </c:pt>
                <c:pt idx="33">
                  <c:v>121.68</c:v>
                </c:pt>
                <c:pt idx="34">
                  <c:v>111.92</c:v>
                </c:pt>
                <c:pt idx="35">
                  <c:v>115.37</c:v>
                </c:pt>
                <c:pt idx="36">
                  <c:v>112.58</c:v>
                </c:pt>
                <c:pt idx="37">
                  <c:v>111.39</c:v>
                </c:pt>
                <c:pt idx="38">
                  <c:v>119.95</c:v>
                </c:pt>
                <c:pt idx="39">
                  <c:v>119.96</c:v>
                </c:pt>
                <c:pt idx="40">
                  <c:v>123</c:v>
                </c:pt>
                <c:pt idx="41">
                  <c:v>114.14</c:v>
                </c:pt>
                <c:pt idx="42">
                  <c:v>105.86</c:v>
                </c:pt>
                <c:pt idx="43">
                  <c:v>103.2</c:v>
                </c:pt>
                <c:pt idx="44">
                  <c:v>107.58</c:v>
                </c:pt>
                <c:pt idx="45">
                  <c:v>106.18</c:v>
                </c:pt>
                <c:pt idx="46">
                  <c:v>114.45</c:v>
                </c:pt>
                <c:pt idx="47">
                  <c:v>119.83</c:v>
                </c:pt>
                <c:pt idx="48">
                  <c:v>109.7</c:v>
                </c:pt>
                <c:pt idx="49">
                  <c:v>101.61</c:v>
                </c:pt>
                <c:pt idx="50">
                  <c:v>100.95</c:v>
                </c:pt>
                <c:pt idx="51">
                  <c:v>107.91</c:v>
                </c:pt>
                <c:pt idx="52">
                  <c:v>105.5</c:v>
                </c:pt>
                <c:pt idx="53">
                  <c:v>110.04</c:v>
                </c:pt>
                <c:pt idx="54">
                  <c:v>111.71</c:v>
                </c:pt>
                <c:pt idx="55">
                  <c:v>100.39</c:v>
                </c:pt>
                <c:pt idx="56">
                  <c:v>93.39</c:v>
                </c:pt>
                <c:pt idx="57">
                  <c:v>88.36</c:v>
                </c:pt>
                <c:pt idx="58">
                  <c:v>78.62</c:v>
                </c:pt>
                <c:pt idx="59">
                  <c:v>56.74</c:v>
                </c:pt>
                <c:pt idx="60">
                  <c:v>44.42</c:v>
                </c:pt>
                <c:pt idx="61">
                  <c:v>39.74</c:v>
                </c:pt>
                <c:pt idx="62">
                  <c:v>32.909999999999997</c:v>
                </c:pt>
                <c:pt idx="63">
                  <c:v>30.71</c:v>
                </c:pt>
                <c:pt idx="64">
                  <c:v>31.19</c:v>
                </c:pt>
                <c:pt idx="65">
                  <c:v>29.63</c:v>
                </c:pt>
                <c:pt idx="66">
                  <c:v>28.04</c:v>
                </c:pt>
                <c:pt idx="67">
                  <c:v>30.97</c:v>
                </c:pt>
                <c:pt idx="68">
                  <c:v>30.54</c:v>
                </c:pt>
                <c:pt idx="69">
                  <c:v>32.880000000000003</c:v>
                </c:pt>
                <c:pt idx="70">
                  <c:v>31.74</c:v>
                </c:pt>
                <c:pt idx="71">
                  <c:v>30.74</c:v>
                </c:pt>
                <c:pt idx="72">
                  <c:v>30.96</c:v>
                </c:pt>
                <c:pt idx="73">
                  <c:v>31.17</c:v>
                </c:pt>
                <c:pt idx="74">
                  <c:v>32.130000000000003</c:v>
                </c:pt>
                <c:pt idx="75">
                  <c:v>31.12</c:v>
                </c:pt>
                <c:pt idx="76">
                  <c:v>31.04</c:v>
                </c:pt>
                <c:pt idx="77">
                  <c:v>33.880000000000003</c:v>
                </c:pt>
                <c:pt idx="78">
                  <c:v>34.08</c:v>
                </c:pt>
                <c:pt idx="79">
                  <c:v>33.880000000000003</c:v>
                </c:pt>
                <c:pt idx="80">
                  <c:v>31.43</c:v>
                </c:pt>
                <c:pt idx="81">
                  <c:v>31.38</c:v>
                </c:pt>
                <c:pt idx="82">
                  <c:v>32.64</c:v>
                </c:pt>
                <c:pt idx="83">
                  <c:v>32.94</c:v>
                </c:pt>
                <c:pt idx="84">
                  <c:v>36.26</c:v>
                </c:pt>
                <c:pt idx="85">
                  <c:v>35.07</c:v>
                </c:pt>
                <c:pt idx="86">
                  <c:v>36.43</c:v>
                </c:pt>
                <c:pt idx="87">
                  <c:v>35.65</c:v>
                </c:pt>
                <c:pt idx="88">
                  <c:v>36.35</c:v>
                </c:pt>
                <c:pt idx="89">
                  <c:v>31.09</c:v>
                </c:pt>
                <c:pt idx="90">
                  <c:v>37.229999999999997</c:v>
                </c:pt>
                <c:pt idx="91">
                  <c:v>41.67</c:v>
                </c:pt>
                <c:pt idx="92">
                  <c:v>41.23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E-CA40-A692-2EBB3A1E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924480"/>
        <c:axId val="251475744"/>
      </c:lineChart>
      <c:catAx>
        <c:axId val="247839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8399520"/>
        <c:crosses val="autoZero"/>
        <c:auto val="1"/>
        <c:lblAlgn val="ctr"/>
        <c:lblOffset val="100"/>
        <c:noMultiLvlLbl val="0"/>
      </c:catAx>
      <c:valAx>
        <c:axId val="248399520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7839040"/>
        <c:crosses val="autoZero"/>
        <c:crossBetween val="between"/>
      </c:valAx>
      <c:valAx>
        <c:axId val="25147574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0924480"/>
        <c:crosses val="max"/>
        <c:crossBetween val="between"/>
      </c:valAx>
      <c:dateAx>
        <c:axId val="25092448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51475744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15</xdr:row>
      <xdr:rowOff>12700</xdr:rowOff>
    </xdr:from>
    <xdr:to>
      <xdr:col>22</xdr:col>
      <xdr:colOff>101600</xdr:colOff>
      <xdr:row>41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059C9B1-0E71-D043-91E5-B6A78A26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workbookViewId="0">
      <selection activeCell="R4" sqref="R4"/>
    </sheetView>
  </sheetViews>
  <sheetFormatPr baseColWidth="10" defaultColWidth="8.83203125" defaultRowHeight="15" x14ac:dyDescent="0.2"/>
  <cols>
    <col min="1" max="1" width="12" style="2" customWidth="1"/>
    <col min="2" max="2" width="8.83203125" style="9"/>
    <col min="4" max="4" width="9.6640625" bestFit="1" customWidth="1"/>
    <col min="5" max="5" width="9.6640625" customWidth="1"/>
    <col min="8" max="9" width="8.83203125" style="9"/>
  </cols>
  <sheetData>
    <row r="1" spans="1:9" x14ac:dyDescent="0.2">
      <c r="A1" s="1" t="s">
        <v>0</v>
      </c>
      <c r="B1" s="10" t="s">
        <v>1</v>
      </c>
      <c r="C1" s="4" t="s">
        <v>17</v>
      </c>
      <c r="D1" s="4" t="s">
        <v>18</v>
      </c>
      <c r="E1" s="4" t="s">
        <v>16</v>
      </c>
      <c r="F1" t="s">
        <v>14</v>
      </c>
      <c r="G1" t="s">
        <v>15</v>
      </c>
      <c r="H1" s="8" t="s">
        <v>20</v>
      </c>
      <c r="I1" s="9" t="s">
        <v>19</v>
      </c>
    </row>
    <row r="2" spans="1:9" x14ac:dyDescent="0.2">
      <c r="A2" s="2">
        <v>43843</v>
      </c>
      <c r="B2" s="9">
        <v>100</v>
      </c>
      <c r="C2">
        <f>B2-100</f>
        <v>0</v>
      </c>
      <c r="D2">
        <f>100*1+(C2)</f>
        <v>100</v>
      </c>
      <c r="F2">
        <v>0</v>
      </c>
      <c r="G2">
        <v>0</v>
      </c>
    </row>
    <row r="3" spans="1:9" x14ac:dyDescent="0.2">
      <c r="A3" s="2">
        <v>43844</v>
      </c>
      <c r="B3" s="9">
        <v>103.33</v>
      </c>
      <c r="C3" s="5">
        <f>(B3-100)/100</f>
        <v>3.3299999999999982E-2</v>
      </c>
      <c r="D3" s="6">
        <f>D2*1+(C3)</f>
        <v>100.0333</v>
      </c>
      <c r="E3" s="6"/>
      <c r="F3">
        <v>0</v>
      </c>
      <c r="G3">
        <f>F3-F2</f>
        <v>0</v>
      </c>
    </row>
    <row r="4" spans="1:9" x14ac:dyDescent="0.2">
      <c r="A4" s="2">
        <v>43845</v>
      </c>
      <c r="B4" s="9">
        <v>102.63</v>
      </c>
      <c r="C4" s="5">
        <f t="shared" ref="C4:C67" si="0">(B4-100)/100</f>
        <v>2.6299999999999955E-2</v>
      </c>
      <c r="D4" s="6">
        <f t="shared" ref="D4:D6" si="1">D3*1+(C4)</f>
        <v>100.0596</v>
      </c>
      <c r="E4" s="6"/>
      <c r="F4">
        <v>0</v>
      </c>
      <c r="G4">
        <f>F4-F3</f>
        <v>0</v>
      </c>
    </row>
    <row r="5" spans="1:9" x14ac:dyDescent="0.2">
      <c r="A5" s="2">
        <v>43846</v>
      </c>
      <c r="B5" s="9">
        <v>106.54</v>
      </c>
      <c r="C5" s="5">
        <f t="shared" si="0"/>
        <v>6.5400000000000069E-2</v>
      </c>
      <c r="D5" s="6">
        <f t="shared" si="1"/>
        <v>100.125</v>
      </c>
      <c r="E5" s="6"/>
      <c r="F5">
        <v>0</v>
      </c>
      <c r="G5">
        <f t="shared" ref="G4:G67" si="2">F5-F4</f>
        <v>0</v>
      </c>
    </row>
    <row r="6" spans="1:9" x14ac:dyDescent="0.2">
      <c r="A6" s="2">
        <v>43847</v>
      </c>
      <c r="B6" s="9">
        <v>118.12</v>
      </c>
      <c r="C6" s="5">
        <f t="shared" si="0"/>
        <v>0.18120000000000006</v>
      </c>
      <c r="D6" s="6">
        <f t="shared" si="1"/>
        <v>100.3062</v>
      </c>
      <c r="E6" s="6"/>
      <c r="F6">
        <v>0</v>
      </c>
      <c r="G6">
        <f t="shared" si="2"/>
        <v>0</v>
      </c>
    </row>
    <row r="7" spans="1:9" x14ac:dyDescent="0.2">
      <c r="A7" s="2">
        <v>43848</v>
      </c>
      <c r="B7" s="9">
        <v>117.65</v>
      </c>
      <c r="C7" s="5">
        <f t="shared" si="0"/>
        <v>0.17650000000000005</v>
      </c>
      <c r="D7" s="6">
        <f>D6*1+(C7)</f>
        <v>100.48270000000001</v>
      </c>
      <c r="E7" s="6"/>
      <c r="F7">
        <v>0</v>
      </c>
      <c r="G7">
        <f t="shared" si="2"/>
        <v>0</v>
      </c>
    </row>
    <row r="8" spans="1:9" x14ac:dyDescent="0.2">
      <c r="A8" s="2">
        <v>43849</v>
      </c>
      <c r="B8" s="9">
        <v>107.06</v>
      </c>
      <c r="C8" s="5">
        <f t="shared" si="0"/>
        <v>7.0600000000000024E-2</v>
      </c>
      <c r="D8" s="6">
        <f t="shared" ref="D8:D71" si="3">D7*1+(C8)</f>
        <v>100.55330000000001</v>
      </c>
      <c r="E8" s="6"/>
      <c r="F8">
        <v>0</v>
      </c>
      <c r="G8">
        <f t="shared" si="2"/>
        <v>0</v>
      </c>
    </row>
    <row r="9" spans="1:9" x14ac:dyDescent="0.2">
      <c r="A9" s="2">
        <v>43850</v>
      </c>
      <c r="B9" s="9">
        <v>106.9</v>
      </c>
      <c r="C9" s="5">
        <f t="shared" si="0"/>
        <v>6.9000000000000061E-2</v>
      </c>
      <c r="D9" s="6">
        <f t="shared" si="3"/>
        <v>100.62230000000001</v>
      </c>
      <c r="E9" s="7">
        <f>(D9-D2)/D2</f>
        <v>6.2230000000000982E-3</v>
      </c>
      <c r="F9">
        <v>0</v>
      </c>
      <c r="G9">
        <f t="shared" si="2"/>
        <v>0</v>
      </c>
      <c r="H9" s="9">
        <f>F9-F2</f>
        <v>0</v>
      </c>
    </row>
    <row r="10" spans="1:9" x14ac:dyDescent="0.2">
      <c r="A10" s="2">
        <v>43851</v>
      </c>
      <c r="B10" s="9">
        <v>106.04</v>
      </c>
      <c r="C10" s="5">
        <f t="shared" si="0"/>
        <v>6.0400000000000065E-2</v>
      </c>
      <c r="D10" s="6">
        <f t="shared" si="3"/>
        <v>100.68270000000001</v>
      </c>
      <c r="E10" s="7">
        <f t="shared" ref="E10:E73" si="4">(D10-D3)/D3</f>
        <v>6.4918382178735905E-3</v>
      </c>
      <c r="F10">
        <v>0</v>
      </c>
      <c r="G10">
        <f t="shared" si="2"/>
        <v>0</v>
      </c>
      <c r="H10" s="9">
        <f t="shared" ref="H10:H73" si="5">F10-F3</f>
        <v>0</v>
      </c>
    </row>
    <row r="11" spans="1:9" x14ac:dyDescent="0.2">
      <c r="A11" s="2">
        <v>43852</v>
      </c>
      <c r="B11" s="9">
        <v>108.67</v>
      </c>
      <c r="C11" s="5">
        <f t="shared" si="0"/>
        <v>8.6700000000000013E-2</v>
      </c>
      <c r="D11" s="6">
        <f t="shared" si="3"/>
        <v>100.7694</v>
      </c>
      <c r="E11" s="7">
        <f t="shared" si="4"/>
        <v>7.0937721118213672E-3</v>
      </c>
      <c r="F11">
        <v>0</v>
      </c>
      <c r="G11">
        <f t="shared" si="2"/>
        <v>0</v>
      </c>
      <c r="H11" s="9">
        <f t="shared" si="5"/>
        <v>0</v>
      </c>
    </row>
    <row r="12" spans="1:9" x14ac:dyDescent="0.2">
      <c r="A12" s="2">
        <v>43853</v>
      </c>
      <c r="B12" s="9">
        <v>108.15</v>
      </c>
      <c r="C12" s="5">
        <f t="shared" si="0"/>
        <v>8.1500000000000059E-2</v>
      </c>
      <c r="D12" s="6">
        <f t="shared" si="3"/>
        <v>100.85090000000001</v>
      </c>
      <c r="E12" s="7">
        <f t="shared" si="4"/>
        <v>7.2499375780275656E-3</v>
      </c>
      <c r="F12">
        <v>0</v>
      </c>
      <c r="G12">
        <f t="shared" si="2"/>
        <v>0</v>
      </c>
      <c r="H12" s="9">
        <f t="shared" si="5"/>
        <v>0</v>
      </c>
    </row>
    <row r="13" spans="1:9" x14ac:dyDescent="0.2">
      <c r="A13" s="2">
        <v>43854</v>
      </c>
      <c r="B13" s="9">
        <v>115.52</v>
      </c>
      <c r="C13" s="5">
        <f t="shared" si="0"/>
        <v>0.15519999999999995</v>
      </c>
      <c r="D13" s="6">
        <f t="shared" si="3"/>
        <v>101.0061</v>
      </c>
      <c r="E13" s="7">
        <f t="shared" si="4"/>
        <v>6.9776344832123988E-3</v>
      </c>
      <c r="F13">
        <v>0</v>
      </c>
      <c r="G13">
        <f t="shared" si="2"/>
        <v>0</v>
      </c>
      <c r="H13" s="9">
        <f t="shared" si="5"/>
        <v>0</v>
      </c>
    </row>
    <row r="14" spans="1:9" x14ac:dyDescent="0.2">
      <c r="A14" s="2">
        <v>43855</v>
      </c>
      <c r="B14" s="9">
        <v>125.04</v>
      </c>
      <c r="C14" s="5">
        <f t="shared" si="0"/>
        <v>0.25040000000000007</v>
      </c>
      <c r="D14" s="6">
        <f t="shared" si="3"/>
        <v>101.2565</v>
      </c>
      <c r="E14" s="7">
        <f t="shared" si="4"/>
        <v>7.7008281027479775E-3</v>
      </c>
      <c r="F14">
        <v>0</v>
      </c>
      <c r="G14">
        <f t="shared" si="2"/>
        <v>0</v>
      </c>
      <c r="H14" s="9">
        <f t="shared" si="5"/>
        <v>0</v>
      </c>
    </row>
    <row r="15" spans="1:9" x14ac:dyDescent="0.2">
      <c r="A15" s="2">
        <v>43856</v>
      </c>
      <c r="B15" s="9">
        <v>112.65</v>
      </c>
      <c r="C15" s="5">
        <f t="shared" si="0"/>
        <v>0.12650000000000006</v>
      </c>
      <c r="D15" s="6">
        <f t="shared" si="3"/>
        <v>101.38300000000001</v>
      </c>
      <c r="E15" s="7">
        <f t="shared" si="4"/>
        <v>8.2513453064196052E-3</v>
      </c>
      <c r="F15">
        <v>0</v>
      </c>
      <c r="G15">
        <f t="shared" si="2"/>
        <v>0</v>
      </c>
      <c r="H15" s="9">
        <f t="shared" si="5"/>
        <v>0</v>
      </c>
      <c r="I15" s="9">
        <f>F15-F2</f>
        <v>0</v>
      </c>
    </row>
    <row r="16" spans="1:9" x14ac:dyDescent="0.2">
      <c r="A16" s="2">
        <v>43857</v>
      </c>
      <c r="B16" s="9">
        <v>106.31</v>
      </c>
      <c r="C16" s="5">
        <f t="shared" si="0"/>
        <v>6.3100000000000017E-2</v>
      </c>
      <c r="D16" s="6">
        <f t="shared" si="3"/>
        <v>101.44610000000002</v>
      </c>
      <c r="E16" s="7">
        <f t="shared" si="4"/>
        <v>8.1870519755561696E-3</v>
      </c>
      <c r="F16">
        <v>0</v>
      </c>
      <c r="G16">
        <f t="shared" si="2"/>
        <v>0</v>
      </c>
      <c r="H16" s="9">
        <f t="shared" si="5"/>
        <v>0</v>
      </c>
      <c r="I16" s="9">
        <f t="shared" ref="I16:I79" si="6">F16-F3</f>
        <v>0</v>
      </c>
    </row>
    <row r="17" spans="1:9" x14ac:dyDescent="0.2">
      <c r="A17" s="2">
        <v>43858</v>
      </c>
      <c r="B17" s="9">
        <v>106.06</v>
      </c>
      <c r="C17" s="5">
        <f t="shared" si="0"/>
        <v>6.0600000000000022E-2</v>
      </c>
      <c r="D17" s="6">
        <f t="shared" si="3"/>
        <v>101.50670000000001</v>
      </c>
      <c r="E17" s="7">
        <f t="shared" si="4"/>
        <v>8.1841269652085016E-3</v>
      </c>
      <c r="F17">
        <v>0</v>
      </c>
      <c r="G17">
        <f t="shared" si="2"/>
        <v>0</v>
      </c>
      <c r="H17" s="9">
        <f t="shared" si="5"/>
        <v>0</v>
      </c>
      <c r="I17" s="9">
        <f t="shared" si="6"/>
        <v>0</v>
      </c>
    </row>
    <row r="18" spans="1:9" x14ac:dyDescent="0.2">
      <c r="A18" s="2">
        <v>43859</v>
      </c>
      <c r="B18" s="9">
        <v>103.15</v>
      </c>
      <c r="C18" s="5">
        <f t="shared" si="0"/>
        <v>3.1500000000000056E-2</v>
      </c>
      <c r="D18" s="6">
        <f t="shared" si="3"/>
        <v>101.5382</v>
      </c>
      <c r="E18" s="7">
        <f t="shared" si="4"/>
        <v>7.6293001645340629E-3</v>
      </c>
      <c r="F18">
        <v>0</v>
      </c>
      <c r="G18">
        <f t="shared" si="2"/>
        <v>0</v>
      </c>
      <c r="H18" s="9">
        <f t="shared" si="5"/>
        <v>0</v>
      </c>
      <c r="I18" s="9">
        <f t="shared" si="6"/>
        <v>0</v>
      </c>
    </row>
    <row r="19" spans="1:9" x14ac:dyDescent="0.2">
      <c r="A19" s="2">
        <v>43860</v>
      </c>
      <c r="B19" s="9">
        <v>101.91</v>
      </c>
      <c r="C19" s="5">
        <f t="shared" si="0"/>
        <v>1.9099999999999964E-2</v>
      </c>
      <c r="D19" s="6">
        <f t="shared" si="3"/>
        <v>101.5573</v>
      </c>
      <c r="E19" s="7">
        <f t="shared" si="4"/>
        <v>7.0043995641088765E-3</v>
      </c>
      <c r="F19">
        <v>0</v>
      </c>
      <c r="G19">
        <f t="shared" si="2"/>
        <v>0</v>
      </c>
      <c r="H19" s="9">
        <f t="shared" si="5"/>
        <v>0</v>
      </c>
      <c r="I19" s="9">
        <f t="shared" si="6"/>
        <v>0</v>
      </c>
    </row>
    <row r="20" spans="1:9" x14ac:dyDescent="0.2">
      <c r="A20" s="2">
        <v>43861</v>
      </c>
      <c r="B20" s="9">
        <v>117.04</v>
      </c>
      <c r="C20" s="5">
        <f t="shared" si="0"/>
        <v>0.17040000000000005</v>
      </c>
      <c r="D20" s="6">
        <f t="shared" si="3"/>
        <v>101.7277</v>
      </c>
      <c r="E20" s="7">
        <f t="shared" si="4"/>
        <v>7.1441229787111383E-3</v>
      </c>
      <c r="F20">
        <v>0</v>
      </c>
      <c r="G20">
        <f t="shared" si="2"/>
        <v>0</v>
      </c>
      <c r="H20" s="9">
        <f t="shared" si="5"/>
        <v>0</v>
      </c>
      <c r="I20" s="9">
        <f t="shared" si="6"/>
        <v>0</v>
      </c>
    </row>
    <row r="21" spans="1:9" x14ac:dyDescent="0.2">
      <c r="A21" s="2">
        <v>43862</v>
      </c>
      <c r="B21" s="9">
        <v>129.4</v>
      </c>
      <c r="C21" s="5">
        <f t="shared" si="0"/>
        <v>0.29400000000000004</v>
      </c>
      <c r="D21" s="6">
        <f t="shared" si="3"/>
        <v>102.0217</v>
      </c>
      <c r="E21" s="7">
        <f t="shared" si="4"/>
        <v>7.5570457205215765E-3</v>
      </c>
      <c r="F21">
        <v>0</v>
      </c>
      <c r="G21">
        <f t="shared" si="2"/>
        <v>0</v>
      </c>
      <c r="H21" s="9">
        <f t="shared" si="5"/>
        <v>0</v>
      </c>
      <c r="I21" s="9">
        <f t="shared" si="6"/>
        <v>0</v>
      </c>
    </row>
    <row r="22" spans="1:9" x14ac:dyDescent="0.2">
      <c r="A22" s="2">
        <v>43863</v>
      </c>
      <c r="B22" s="9">
        <v>115.77</v>
      </c>
      <c r="C22" s="5">
        <f t="shared" si="0"/>
        <v>0.15769999999999995</v>
      </c>
      <c r="D22" s="6">
        <f t="shared" si="3"/>
        <v>102.1794</v>
      </c>
      <c r="E22" s="7">
        <f t="shared" si="4"/>
        <v>7.8553603661362485E-3</v>
      </c>
      <c r="F22">
        <v>0</v>
      </c>
      <c r="G22">
        <f t="shared" si="2"/>
        <v>0</v>
      </c>
      <c r="H22" s="9">
        <f t="shared" si="5"/>
        <v>0</v>
      </c>
      <c r="I22" s="9">
        <f t="shared" si="6"/>
        <v>0</v>
      </c>
    </row>
    <row r="23" spans="1:9" x14ac:dyDescent="0.2">
      <c r="A23" s="2">
        <v>43864</v>
      </c>
      <c r="B23" s="9">
        <v>101.54</v>
      </c>
      <c r="C23" s="5">
        <f t="shared" si="0"/>
        <v>1.5400000000000063E-2</v>
      </c>
      <c r="D23" s="6">
        <f t="shared" si="3"/>
        <v>102.1948</v>
      </c>
      <c r="E23" s="7">
        <f t="shared" si="4"/>
        <v>7.3802738597145198E-3</v>
      </c>
      <c r="F23">
        <v>0</v>
      </c>
      <c r="G23">
        <f t="shared" si="2"/>
        <v>0</v>
      </c>
      <c r="H23" s="9">
        <f t="shared" si="5"/>
        <v>0</v>
      </c>
      <c r="I23" s="9">
        <f t="shared" si="6"/>
        <v>0</v>
      </c>
    </row>
    <row r="24" spans="1:9" x14ac:dyDescent="0.2">
      <c r="A24" s="2">
        <v>43865</v>
      </c>
      <c r="B24" s="9">
        <v>107.47</v>
      </c>
      <c r="C24" s="5">
        <f t="shared" si="0"/>
        <v>7.4699999999999989E-2</v>
      </c>
      <c r="D24" s="6">
        <f t="shared" si="3"/>
        <v>102.26949999999999</v>
      </c>
      <c r="E24" s="7">
        <f t="shared" si="4"/>
        <v>7.5147748867807184E-3</v>
      </c>
      <c r="F24">
        <v>0</v>
      </c>
      <c r="G24">
        <f t="shared" si="2"/>
        <v>0</v>
      </c>
      <c r="H24" s="9">
        <f t="shared" si="5"/>
        <v>0</v>
      </c>
      <c r="I24" s="9">
        <f t="shared" si="6"/>
        <v>0</v>
      </c>
    </row>
    <row r="25" spans="1:9" x14ac:dyDescent="0.2">
      <c r="A25" s="2">
        <v>43866</v>
      </c>
      <c r="B25" s="9">
        <v>112.5</v>
      </c>
      <c r="C25" s="5">
        <f t="shared" si="0"/>
        <v>0.125</v>
      </c>
      <c r="D25" s="6">
        <f t="shared" si="3"/>
        <v>102.39449999999999</v>
      </c>
      <c r="E25" s="7">
        <f t="shared" si="4"/>
        <v>8.4332792978405197E-3</v>
      </c>
      <c r="F25">
        <v>0</v>
      </c>
      <c r="G25">
        <f t="shared" si="2"/>
        <v>0</v>
      </c>
      <c r="H25" s="9">
        <f t="shared" si="5"/>
        <v>0</v>
      </c>
      <c r="I25" s="9">
        <f t="shared" si="6"/>
        <v>0</v>
      </c>
    </row>
    <row r="26" spans="1:9" x14ac:dyDescent="0.2">
      <c r="A26" s="2">
        <v>43867</v>
      </c>
      <c r="B26" s="9">
        <v>115.49</v>
      </c>
      <c r="C26" s="5">
        <f t="shared" si="0"/>
        <v>0.15489999999999995</v>
      </c>
      <c r="D26" s="6">
        <f t="shared" si="3"/>
        <v>102.54939999999999</v>
      </c>
      <c r="E26" s="7">
        <f t="shared" si="4"/>
        <v>9.7688693968822869E-3</v>
      </c>
      <c r="F26">
        <v>0</v>
      </c>
      <c r="G26">
        <f t="shared" si="2"/>
        <v>0</v>
      </c>
      <c r="H26" s="9">
        <f t="shared" si="5"/>
        <v>0</v>
      </c>
      <c r="I26" s="9">
        <f t="shared" si="6"/>
        <v>0</v>
      </c>
    </row>
    <row r="27" spans="1:9" x14ac:dyDescent="0.2">
      <c r="A27" s="2">
        <v>43868</v>
      </c>
      <c r="B27" s="9">
        <v>121.35</v>
      </c>
      <c r="C27" s="5">
        <f t="shared" si="0"/>
        <v>0.21349999999999994</v>
      </c>
      <c r="D27" s="6">
        <f t="shared" si="3"/>
        <v>102.76289999999999</v>
      </c>
      <c r="E27" s="7">
        <f t="shared" si="4"/>
        <v>1.0176186033892332E-2</v>
      </c>
      <c r="F27">
        <v>0</v>
      </c>
      <c r="G27">
        <f t="shared" si="2"/>
        <v>0</v>
      </c>
      <c r="H27" s="9">
        <f t="shared" si="5"/>
        <v>0</v>
      </c>
      <c r="I27" s="9">
        <f t="shared" si="6"/>
        <v>0</v>
      </c>
    </row>
    <row r="28" spans="1:9" x14ac:dyDescent="0.2">
      <c r="A28" s="2">
        <v>43869</v>
      </c>
      <c r="B28" s="9">
        <v>129</v>
      </c>
      <c r="C28" s="5">
        <f t="shared" si="0"/>
        <v>0.28999999999999998</v>
      </c>
      <c r="D28" s="6">
        <f t="shared" si="3"/>
        <v>103.05289999999999</v>
      </c>
      <c r="E28" s="7">
        <f t="shared" si="4"/>
        <v>1.0107653567819379E-2</v>
      </c>
      <c r="F28">
        <v>0</v>
      </c>
      <c r="G28">
        <f t="shared" si="2"/>
        <v>0</v>
      </c>
      <c r="H28" s="9">
        <f t="shared" si="5"/>
        <v>0</v>
      </c>
      <c r="I28" s="9">
        <f t="shared" si="6"/>
        <v>0</v>
      </c>
    </row>
    <row r="29" spans="1:9" x14ac:dyDescent="0.2">
      <c r="A29" s="2">
        <v>43870</v>
      </c>
      <c r="B29" s="9">
        <v>114.92</v>
      </c>
      <c r="C29" s="5">
        <f t="shared" si="0"/>
        <v>0.14920000000000003</v>
      </c>
      <c r="D29" s="6">
        <f t="shared" si="3"/>
        <v>103.20209999999999</v>
      </c>
      <c r="E29" s="7">
        <f t="shared" si="4"/>
        <v>1.0008866757878654E-2</v>
      </c>
      <c r="F29">
        <v>0</v>
      </c>
      <c r="G29">
        <f t="shared" si="2"/>
        <v>0</v>
      </c>
      <c r="H29" s="9">
        <f t="shared" si="5"/>
        <v>0</v>
      </c>
      <c r="I29" s="9">
        <f t="shared" si="6"/>
        <v>0</v>
      </c>
    </row>
    <row r="30" spans="1:9" x14ac:dyDescent="0.2">
      <c r="A30" s="2">
        <v>43871</v>
      </c>
      <c r="B30" s="9">
        <v>109.8</v>
      </c>
      <c r="C30" s="5">
        <f t="shared" si="0"/>
        <v>9.7999999999999976E-2</v>
      </c>
      <c r="D30" s="6">
        <f t="shared" si="3"/>
        <v>103.30009999999999</v>
      </c>
      <c r="E30" s="7">
        <f t="shared" si="4"/>
        <v>1.0815618798608007E-2</v>
      </c>
      <c r="F30">
        <v>0</v>
      </c>
      <c r="G30">
        <f t="shared" si="2"/>
        <v>0</v>
      </c>
      <c r="H30" s="9">
        <f t="shared" si="5"/>
        <v>0</v>
      </c>
      <c r="I30" s="9">
        <f t="shared" si="6"/>
        <v>0</v>
      </c>
    </row>
    <row r="31" spans="1:9" x14ac:dyDescent="0.2">
      <c r="A31" s="2">
        <v>43872</v>
      </c>
      <c r="B31" s="9">
        <v>110.88</v>
      </c>
      <c r="C31" s="5">
        <f t="shared" si="0"/>
        <v>0.10879999999999995</v>
      </c>
      <c r="D31" s="6">
        <f t="shared" si="3"/>
        <v>103.40889999999999</v>
      </c>
      <c r="E31" s="7">
        <f t="shared" si="4"/>
        <v>1.114115156522712E-2</v>
      </c>
      <c r="F31">
        <v>0</v>
      </c>
      <c r="G31">
        <f t="shared" si="2"/>
        <v>0</v>
      </c>
      <c r="H31" s="9">
        <f t="shared" si="5"/>
        <v>0</v>
      </c>
      <c r="I31" s="9">
        <f t="shared" si="6"/>
        <v>0</v>
      </c>
    </row>
    <row r="32" spans="1:9" x14ac:dyDescent="0.2">
      <c r="A32" s="2">
        <v>43873</v>
      </c>
      <c r="B32" s="9">
        <v>110.94</v>
      </c>
      <c r="C32" s="5">
        <f t="shared" si="0"/>
        <v>0.10939999999999998</v>
      </c>
      <c r="D32" s="6">
        <f t="shared" si="3"/>
        <v>103.51829999999998</v>
      </c>
      <c r="E32" s="7">
        <f t="shared" si="4"/>
        <v>1.0975198863220082E-2</v>
      </c>
      <c r="F32">
        <v>0</v>
      </c>
      <c r="G32">
        <f t="shared" si="2"/>
        <v>0</v>
      </c>
      <c r="H32" s="9">
        <f t="shared" si="5"/>
        <v>0</v>
      </c>
      <c r="I32" s="9">
        <f t="shared" si="6"/>
        <v>0</v>
      </c>
    </row>
    <row r="33" spans="1:9" x14ac:dyDescent="0.2">
      <c r="A33" s="2">
        <v>43874</v>
      </c>
      <c r="B33" s="9">
        <v>111.25</v>
      </c>
      <c r="C33" s="5">
        <f t="shared" si="0"/>
        <v>0.1125</v>
      </c>
      <c r="D33" s="6">
        <f t="shared" si="3"/>
        <v>103.63079999999998</v>
      </c>
      <c r="E33" s="7">
        <f t="shared" si="4"/>
        <v>1.0545161648922257E-2</v>
      </c>
      <c r="F33">
        <v>0</v>
      </c>
      <c r="G33">
        <f t="shared" si="2"/>
        <v>0</v>
      </c>
      <c r="H33" s="9">
        <f t="shared" si="5"/>
        <v>0</v>
      </c>
      <c r="I33" s="9">
        <f t="shared" si="6"/>
        <v>0</v>
      </c>
    </row>
    <row r="34" spans="1:9" x14ac:dyDescent="0.2">
      <c r="A34" s="2">
        <v>43875</v>
      </c>
      <c r="B34" s="9">
        <v>119.14</v>
      </c>
      <c r="C34" s="5">
        <f t="shared" si="0"/>
        <v>0.19140000000000001</v>
      </c>
      <c r="D34" s="6">
        <f t="shared" si="3"/>
        <v>103.82219999999998</v>
      </c>
      <c r="E34" s="7">
        <f t="shared" si="4"/>
        <v>1.0308194883561999E-2</v>
      </c>
      <c r="F34">
        <v>0</v>
      </c>
      <c r="G34">
        <f t="shared" si="2"/>
        <v>0</v>
      </c>
      <c r="H34" s="9">
        <f t="shared" si="5"/>
        <v>0</v>
      </c>
      <c r="I34" s="9">
        <f t="shared" si="6"/>
        <v>0</v>
      </c>
    </row>
    <row r="35" spans="1:9" x14ac:dyDescent="0.2">
      <c r="A35" s="2">
        <v>43876</v>
      </c>
      <c r="B35" s="9">
        <v>121.68</v>
      </c>
      <c r="C35" s="5">
        <f t="shared" si="0"/>
        <v>0.21680000000000008</v>
      </c>
      <c r="D35" s="6">
        <f t="shared" si="3"/>
        <v>104.03899999999999</v>
      </c>
      <c r="E35" s="7">
        <f t="shared" si="4"/>
        <v>9.5688719094755553E-3</v>
      </c>
      <c r="F35">
        <v>0</v>
      </c>
      <c r="G35">
        <f t="shared" si="2"/>
        <v>0</v>
      </c>
      <c r="H35" s="9">
        <f t="shared" si="5"/>
        <v>0</v>
      </c>
      <c r="I35" s="9">
        <f t="shared" si="6"/>
        <v>0</v>
      </c>
    </row>
    <row r="36" spans="1:9" x14ac:dyDescent="0.2">
      <c r="A36" s="2">
        <v>43877</v>
      </c>
      <c r="B36" s="9">
        <v>111.92</v>
      </c>
      <c r="C36" s="5">
        <f t="shared" si="0"/>
        <v>0.11920000000000001</v>
      </c>
      <c r="D36" s="6">
        <f t="shared" si="3"/>
        <v>104.15819999999999</v>
      </c>
      <c r="E36" s="7">
        <f t="shared" si="4"/>
        <v>9.264346365044961E-3</v>
      </c>
      <c r="F36">
        <v>0</v>
      </c>
      <c r="G36">
        <f t="shared" si="2"/>
        <v>0</v>
      </c>
      <c r="H36" s="9">
        <f t="shared" si="5"/>
        <v>0</v>
      </c>
      <c r="I36" s="9">
        <f t="shared" si="6"/>
        <v>0</v>
      </c>
    </row>
    <row r="37" spans="1:9" x14ac:dyDescent="0.2">
      <c r="A37" s="2">
        <v>43878</v>
      </c>
      <c r="B37" s="9">
        <v>115.37</v>
      </c>
      <c r="C37" s="5">
        <f t="shared" si="0"/>
        <v>0.15370000000000006</v>
      </c>
      <c r="D37" s="6">
        <f t="shared" si="3"/>
        <v>104.31189999999999</v>
      </c>
      <c r="E37" s="7">
        <f t="shared" si="4"/>
        <v>9.7947630253988928E-3</v>
      </c>
      <c r="F37">
        <v>0</v>
      </c>
      <c r="G37">
        <f t="shared" si="2"/>
        <v>0</v>
      </c>
      <c r="H37" s="9">
        <f t="shared" si="5"/>
        <v>0</v>
      </c>
      <c r="I37" s="9">
        <f t="shared" si="6"/>
        <v>0</v>
      </c>
    </row>
    <row r="38" spans="1:9" x14ac:dyDescent="0.2">
      <c r="A38" s="2">
        <v>43879</v>
      </c>
      <c r="B38" s="9">
        <v>112.58</v>
      </c>
      <c r="C38" s="5">
        <f t="shared" si="0"/>
        <v>0.1258</v>
      </c>
      <c r="D38" s="6">
        <f t="shared" si="3"/>
        <v>104.43769999999999</v>
      </c>
      <c r="E38" s="7">
        <f t="shared" si="4"/>
        <v>9.9488535319494174E-3</v>
      </c>
      <c r="F38">
        <v>0</v>
      </c>
      <c r="G38">
        <f t="shared" si="2"/>
        <v>0</v>
      </c>
      <c r="H38" s="9">
        <f t="shared" si="5"/>
        <v>0</v>
      </c>
      <c r="I38" s="9">
        <f t="shared" si="6"/>
        <v>0</v>
      </c>
    </row>
    <row r="39" spans="1:9" x14ac:dyDescent="0.2">
      <c r="A39" s="2">
        <v>43880</v>
      </c>
      <c r="B39" s="9">
        <v>111.39</v>
      </c>
      <c r="C39" s="5">
        <f t="shared" si="0"/>
        <v>0.1139</v>
      </c>
      <c r="D39" s="6">
        <f t="shared" si="3"/>
        <v>104.55159999999999</v>
      </c>
      <c r="E39" s="7">
        <f t="shared" si="4"/>
        <v>9.9818099794916591E-3</v>
      </c>
      <c r="F39">
        <v>0</v>
      </c>
      <c r="G39">
        <f t="shared" si="2"/>
        <v>0</v>
      </c>
      <c r="H39" s="9">
        <f t="shared" si="5"/>
        <v>0</v>
      </c>
      <c r="I39" s="9">
        <f t="shared" si="6"/>
        <v>0</v>
      </c>
    </row>
    <row r="40" spans="1:9" x14ac:dyDescent="0.2">
      <c r="A40" s="2">
        <v>43881</v>
      </c>
      <c r="B40" s="9">
        <v>119.95</v>
      </c>
      <c r="C40" s="5">
        <f t="shared" si="0"/>
        <v>0.19950000000000004</v>
      </c>
      <c r="D40" s="6">
        <f t="shared" si="3"/>
        <v>104.75109999999999</v>
      </c>
      <c r="E40" s="7">
        <f t="shared" si="4"/>
        <v>1.0810492633464324E-2</v>
      </c>
      <c r="F40">
        <v>0</v>
      </c>
      <c r="G40">
        <f t="shared" si="2"/>
        <v>0</v>
      </c>
      <c r="H40" s="9">
        <f t="shared" si="5"/>
        <v>0</v>
      </c>
      <c r="I40" s="9">
        <f t="shared" si="6"/>
        <v>0</v>
      </c>
    </row>
    <row r="41" spans="1:9" x14ac:dyDescent="0.2">
      <c r="A41" s="2">
        <v>43882</v>
      </c>
      <c r="B41" s="9">
        <v>119.96</v>
      </c>
      <c r="C41" s="5">
        <f t="shared" si="0"/>
        <v>0.19959999999999994</v>
      </c>
      <c r="D41" s="6">
        <f t="shared" si="3"/>
        <v>104.9507</v>
      </c>
      <c r="E41" s="7">
        <f t="shared" si="4"/>
        <v>1.0869544278584126E-2</v>
      </c>
      <c r="F41">
        <v>0</v>
      </c>
      <c r="G41">
        <f t="shared" si="2"/>
        <v>0</v>
      </c>
      <c r="H41" s="9">
        <f t="shared" si="5"/>
        <v>0</v>
      </c>
      <c r="I41" s="9">
        <f t="shared" si="6"/>
        <v>0</v>
      </c>
    </row>
    <row r="42" spans="1:9" x14ac:dyDescent="0.2">
      <c r="A42" s="2">
        <v>43883</v>
      </c>
      <c r="B42" s="9">
        <v>123</v>
      </c>
      <c r="C42" s="5">
        <f t="shared" si="0"/>
        <v>0.23</v>
      </c>
      <c r="D42" s="6">
        <f t="shared" si="3"/>
        <v>105.1807</v>
      </c>
      <c r="E42" s="7">
        <f t="shared" si="4"/>
        <v>1.0973769451840315E-2</v>
      </c>
      <c r="F42">
        <v>0</v>
      </c>
      <c r="G42">
        <f t="shared" si="2"/>
        <v>0</v>
      </c>
      <c r="H42" s="9">
        <f t="shared" si="5"/>
        <v>0</v>
      </c>
      <c r="I42" s="9">
        <f t="shared" si="6"/>
        <v>0</v>
      </c>
    </row>
    <row r="43" spans="1:9" x14ac:dyDescent="0.2">
      <c r="A43" s="2">
        <v>43884</v>
      </c>
      <c r="B43" s="9">
        <v>114.14</v>
      </c>
      <c r="C43" s="5">
        <f t="shared" si="0"/>
        <v>0.1414</v>
      </c>
      <c r="D43" s="6">
        <f t="shared" si="3"/>
        <v>105.32210000000001</v>
      </c>
      <c r="E43" s="7">
        <f t="shared" si="4"/>
        <v>1.1174348251025963E-2</v>
      </c>
      <c r="F43">
        <v>0</v>
      </c>
      <c r="G43">
        <f t="shared" si="2"/>
        <v>0</v>
      </c>
      <c r="H43" s="9">
        <f t="shared" si="5"/>
        <v>0</v>
      </c>
      <c r="I43" s="9">
        <f t="shared" si="6"/>
        <v>0</v>
      </c>
    </row>
    <row r="44" spans="1:9" x14ac:dyDescent="0.2">
      <c r="A44" s="2">
        <v>43885</v>
      </c>
      <c r="B44" s="9">
        <v>105.86</v>
      </c>
      <c r="C44" s="5">
        <f t="shared" si="0"/>
        <v>5.8599999999999992E-2</v>
      </c>
      <c r="D44" s="6">
        <f t="shared" si="3"/>
        <v>105.3807</v>
      </c>
      <c r="E44" s="7">
        <f t="shared" si="4"/>
        <v>1.0246194345995139E-2</v>
      </c>
      <c r="F44">
        <v>0</v>
      </c>
      <c r="G44">
        <f t="shared" si="2"/>
        <v>0</v>
      </c>
      <c r="H44" s="9">
        <f t="shared" si="5"/>
        <v>0</v>
      </c>
      <c r="I44" s="9">
        <f t="shared" si="6"/>
        <v>0</v>
      </c>
    </row>
    <row r="45" spans="1:9" x14ac:dyDescent="0.2">
      <c r="A45" s="2">
        <v>43886</v>
      </c>
      <c r="B45" s="9">
        <v>103.2</v>
      </c>
      <c r="C45" s="5">
        <f t="shared" si="0"/>
        <v>3.2000000000000028E-2</v>
      </c>
      <c r="D45" s="6">
        <f t="shared" si="3"/>
        <v>105.4127</v>
      </c>
      <c r="E45" s="7">
        <f t="shared" si="4"/>
        <v>9.3357092314366227E-3</v>
      </c>
      <c r="F45">
        <v>0</v>
      </c>
      <c r="G45">
        <f t="shared" si="2"/>
        <v>0</v>
      </c>
      <c r="H45" s="9">
        <f t="shared" si="5"/>
        <v>0</v>
      </c>
      <c r="I45" s="9">
        <f t="shared" si="6"/>
        <v>0</v>
      </c>
    </row>
    <row r="46" spans="1:9" x14ac:dyDescent="0.2">
      <c r="A46" s="2">
        <v>43887</v>
      </c>
      <c r="B46" s="9">
        <v>107.58</v>
      </c>
      <c r="C46" s="5">
        <f t="shared" si="0"/>
        <v>7.5799999999999979E-2</v>
      </c>
      <c r="D46" s="6">
        <f t="shared" si="3"/>
        <v>105.4885</v>
      </c>
      <c r="E46" s="7">
        <f t="shared" si="4"/>
        <v>8.9611254155843485E-3</v>
      </c>
      <c r="F46">
        <v>0</v>
      </c>
      <c r="G46">
        <f t="shared" si="2"/>
        <v>0</v>
      </c>
      <c r="H46" s="9">
        <f t="shared" si="5"/>
        <v>0</v>
      </c>
      <c r="I46" s="9">
        <f t="shared" si="6"/>
        <v>0</v>
      </c>
    </row>
    <row r="47" spans="1:9" x14ac:dyDescent="0.2">
      <c r="A47" s="2">
        <v>43888</v>
      </c>
      <c r="B47" s="9">
        <v>106.18</v>
      </c>
      <c r="C47" s="5">
        <f t="shared" si="0"/>
        <v>6.180000000000007E-2</v>
      </c>
      <c r="D47" s="6">
        <f t="shared" si="3"/>
        <v>105.55030000000001</v>
      </c>
      <c r="E47" s="7">
        <f t="shared" si="4"/>
        <v>7.6295141530734597E-3</v>
      </c>
      <c r="F47">
        <v>0</v>
      </c>
      <c r="G47">
        <f t="shared" si="2"/>
        <v>0</v>
      </c>
      <c r="H47" s="9">
        <f t="shared" si="5"/>
        <v>0</v>
      </c>
      <c r="I47" s="9">
        <f t="shared" si="6"/>
        <v>0</v>
      </c>
    </row>
    <row r="48" spans="1:9" x14ac:dyDescent="0.2">
      <c r="A48" s="2">
        <v>43889</v>
      </c>
      <c r="B48" s="9">
        <v>114.45</v>
      </c>
      <c r="C48" s="5">
        <f t="shared" si="0"/>
        <v>0.14450000000000002</v>
      </c>
      <c r="D48" s="6">
        <f t="shared" si="3"/>
        <v>105.6948</v>
      </c>
      <c r="E48" s="7">
        <f t="shared" si="4"/>
        <v>7.0899955884048708E-3</v>
      </c>
      <c r="F48">
        <v>0</v>
      </c>
      <c r="G48">
        <f t="shared" si="2"/>
        <v>0</v>
      </c>
      <c r="H48" s="9">
        <f t="shared" si="5"/>
        <v>0</v>
      </c>
      <c r="I48" s="9">
        <f t="shared" si="6"/>
        <v>0</v>
      </c>
    </row>
    <row r="49" spans="1:9" x14ac:dyDescent="0.2">
      <c r="A49" s="2">
        <v>43890</v>
      </c>
      <c r="B49" s="9">
        <v>119.83</v>
      </c>
      <c r="C49" s="5">
        <f t="shared" si="0"/>
        <v>0.19829999999999998</v>
      </c>
      <c r="D49" s="6">
        <f t="shared" si="3"/>
        <v>105.8931</v>
      </c>
      <c r="E49" s="7">
        <f t="shared" si="4"/>
        <v>6.7731057123597994E-3</v>
      </c>
      <c r="F49">
        <v>0</v>
      </c>
      <c r="G49">
        <f t="shared" si="2"/>
        <v>0</v>
      </c>
      <c r="H49" s="9">
        <f t="shared" si="5"/>
        <v>0</v>
      </c>
      <c r="I49" s="9">
        <f t="shared" si="6"/>
        <v>0</v>
      </c>
    </row>
    <row r="50" spans="1:9" x14ac:dyDescent="0.2">
      <c r="A50" s="2">
        <v>43891</v>
      </c>
      <c r="B50" s="9">
        <v>109.7</v>
      </c>
      <c r="C50" s="5">
        <f t="shared" si="0"/>
        <v>9.7000000000000031E-2</v>
      </c>
      <c r="D50" s="6">
        <f t="shared" si="3"/>
        <v>105.9901</v>
      </c>
      <c r="E50" s="7">
        <f t="shared" si="4"/>
        <v>6.342448545936628E-3</v>
      </c>
      <c r="F50">
        <v>0</v>
      </c>
      <c r="G50">
        <f t="shared" si="2"/>
        <v>0</v>
      </c>
      <c r="H50" s="9">
        <f t="shared" si="5"/>
        <v>0</v>
      </c>
      <c r="I50" s="9">
        <f t="shared" si="6"/>
        <v>0</v>
      </c>
    </row>
    <row r="51" spans="1:9" x14ac:dyDescent="0.2">
      <c r="A51" s="2">
        <v>43892</v>
      </c>
      <c r="B51" s="9">
        <v>101.61</v>
      </c>
      <c r="C51" s="5">
        <f t="shared" si="0"/>
        <v>1.6099999999999993E-2</v>
      </c>
      <c r="D51" s="6">
        <f t="shared" si="3"/>
        <v>106.00619999999999</v>
      </c>
      <c r="E51" s="7">
        <f t="shared" si="4"/>
        <v>5.9356219877073138E-3</v>
      </c>
      <c r="F51">
        <v>24</v>
      </c>
      <c r="G51">
        <f t="shared" si="2"/>
        <v>24</v>
      </c>
      <c r="H51" s="9">
        <f t="shared" si="5"/>
        <v>24</v>
      </c>
      <c r="I51" s="9">
        <f t="shared" si="6"/>
        <v>24</v>
      </c>
    </row>
    <row r="52" spans="1:9" x14ac:dyDescent="0.2">
      <c r="A52" s="2">
        <v>43893</v>
      </c>
      <c r="B52" s="9">
        <v>100.95</v>
      </c>
      <c r="C52" s="5">
        <f t="shared" si="0"/>
        <v>9.5000000000000293E-3</v>
      </c>
      <c r="D52" s="6">
        <f t="shared" si="3"/>
        <v>106.0157</v>
      </c>
      <c r="E52" s="7">
        <f t="shared" si="4"/>
        <v>5.7203733515979989E-3</v>
      </c>
      <c r="F52">
        <v>32</v>
      </c>
      <c r="G52">
        <f t="shared" si="2"/>
        <v>8</v>
      </c>
      <c r="H52" s="9">
        <f t="shared" si="5"/>
        <v>32</v>
      </c>
      <c r="I52" s="9">
        <f t="shared" si="6"/>
        <v>32</v>
      </c>
    </row>
    <row r="53" spans="1:9" x14ac:dyDescent="0.2">
      <c r="A53" s="2">
        <v>43894</v>
      </c>
      <c r="B53" s="9">
        <v>107.91</v>
      </c>
      <c r="C53" s="5">
        <f t="shared" si="0"/>
        <v>7.9099999999999962E-2</v>
      </c>
      <c r="D53" s="6">
        <f t="shared" si="3"/>
        <v>106.09479999999999</v>
      </c>
      <c r="E53" s="7">
        <f t="shared" si="4"/>
        <v>5.7475459410266548E-3</v>
      </c>
      <c r="F53">
        <v>63</v>
      </c>
      <c r="G53">
        <f t="shared" si="2"/>
        <v>31</v>
      </c>
      <c r="H53" s="9">
        <f t="shared" si="5"/>
        <v>63</v>
      </c>
      <c r="I53" s="9">
        <f t="shared" si="6"/>
        <v>63</v>
      </c>
    </row>
    <row r="54" spans="1:9" x14ac:dyDescent="0.2">
      <c r="A54" s="2">
        <v>43895</v>
      </c>
      <c r="B54" s="9">
        <v>105.5</v>
      </c>
      <c r="C54" s="5">
        <f t="shared" si="0"/>
        <v>5.5E-2</v>
      </c>
      <c r="D54" s="6">
        <f t="shared" si="3"/>
        <v>106.1498</v>
      </c>
      <c r="E54" s="7">
        <f t="shared" si="4"/>
        <v>5.6797564762960584E-3</v>
      </c>
      <c r="F54">
        <v>93</v>
      </c>
      <c r="G54">
        <f t="shared" si="2"/>
        <v>30</v>
      </c>
      <c r="H54" s="9">
        <f t="shared" si="5"/>
        <v>93</v>
      </c>
      <c r="I54" s="9">
        <f t="shared" si="6"/>
        <v>93</v>
      </c>
    </row>
    <row r="55" spans="1:9" x14ac:dyDescent="0.2">
      <c r="A55" s="2">
        <v>43896</v>
      </c>
      <c r="B55" s="9">
        <v>110.04</v>
      </c>
      <c r="C55" s="5">
        <f t="shared" si="0"/>
        <v>0.10040000000000006</v>
      </c>
      <c r="D55" s="6">
        <f t="shared" si="3"/>
        <v>106.25019999999999</v>
      </c>
      <c r="E55" s="7">
        <f t="shared" si="4"/>
        <v>5.2547523624624079E-3</v>
      </c>
      <c r="F55">
        <v>129</v>
      </c>
      <c r="G55">
        <f t="shared" si="2"/>
        <v>36</v>
      </c>
      <c r="H55" s="9">
        <f t="shared" si="5"/>
        <v>129</v>
      </c>
      <c r="I55" s="9">
        <f t="shared" si="6"/>
        <v>129</v>
      </c>
    </row>
    <row r="56" spans="1:9" x14ac:dyDescent="0.2">
      <c r="A56" s="2">
        <v>43897</v>
      </c>
      <c r="B56" s="9">
        <v>111.71</v>
      </c>
      <c r="C56" s="5">
        <f t="shared" si="0"/>
        <v>0.11709999999999994</v>
      </c>
      <c r="D56" s="6">
        <f t="shared" si="3"/>
        <v>106.36729999999999</v>
      </c>
      <c r="E56" s="7">
        <f t="shared" si="4"/>
        <v>4.4781010283010125E-3</v>
      </c>
      <c r="F56">
        <v>156</v>
      </c>
      <c r="G56">
        <f t="shared" si="2"/>
        <v>27</v>
      </c>
      <c r="H56" s="9">
        <f t="shared" si="5"/>
        <v>156</v>
      </c>
      <c r="I56" s="9">
        <f t="shared" si="6"/>
        <v>156</v>
      </c>
    </row>
    <row r="57" spans="1:9" x14ac:dyDescent="0.2">
      <c r="A57" s="2">
        <v>43898</v>
      </c>
      <c r="B57" s="9">
        <v>100.39</v>
      </c>
      <c r="C57" s="5">
        <f t="shared" si="0"/>
        <v>3.9000000000000059E-3</v>
      </c>
      <c r="D57" s="6">
        <f t="shared" si="3"/>
        <v>106.37119999999999</v>
      </c>
      <c r="E57" s="7">
        <f t="shared" si="4"/>
        <v>3.5956188360987428E-3</v>
      </c>
      <c r="F57">
        <v>173</v>
      </c>
      <c r="G57">
        <f t="shared" si="2"/>
        <v>17</v>
      </c>
      <c r="H57" s="9">
        <f t="shared" si="5"/>
        <v>173</v>
      </c>
      <c r="I57" s="9">
        <f t="shared" si="6"/>
        <v>173</v>
      </c>
    </row>
    <row r="58" spans="1:9" x14ac:dyDescent="0.2">
      <c r="A58" s="2">
        <v>43899</v>
      </c>
      <c r="B58" s="9">
        <v>93.39</v>
      </c>
      <c r="C58" s="5">
        <f t="shared" si="0"/>
        <v>-6.6099999999999992E-2</v>
      </c>
      <c r="D58" s="6">
        <f t="shared" si="3"/>
        <v>106.30509999999998</v>
      </c>
      <c r="E58" s="7">
        <f t="shared" si="4"/>
        <v>2.8196463980407665E-3</v>
      </c>
      <c r="F58">
        <v>211</v>
      </c>
      <c r="G58">
        <f t="shared" si="2"/>
        <v>38</v>
      </c>
      <c r="H58" s="9">
        <f t="shared" si="5"/>
        <v>187</v>
      </c>
      <c r="I58" s="9">
        <f t="shared" si="6"/>
        <v>211</v>
      </c>
    </row>
    <row r="59" spans="1:9" x14ac:dyDescent="0.2">
      <c r="A59" s="2">
        <v>43900</v>
      </c>
      <c r="B59" s="9">
        <v>88.36</v>
      </c>
      <c r="C59" s="5">
        <f t="shared" si="0"/>
        <v>-0.1164</v>
      </c>
      <c r="D59" s="6">
        <f t="shared" si="3"/>
        <v>106.18869999999998</v>
      </c>
      <c r="E59" s="7">
        <f t="shared" si="4"/>
        <v>1.6318337755633139E-3</v>
      </c>
      <c r="F59">
        <v>277</v>
      </c>
      <c r="G59">
        <f t="shared" si="2"/>
        <v>66</v>
      </c>
      <c r="H59" s="9">
        <f t="shared" si="5"/>
        <v>245</v>
      </c>
      <c r="I59" s="9">
        <f t="shared" si="6"/>
        <v>277</v>
      </c>
    </row>
    <row r="60" spans="1:9" x14ac:dyDescent="0.2">
      <c r="A60" s="2">
        <v>43901</v>
      </c>
      <c r="B60" s="9">
        <v>78.62</v>
      </c>
      <c r="C60" s="5">
        <f t="shared" si="0"/>
        <v>-0.21379999999999996</v>
      </c>
      <c r="D60" s="6">
        <f t="shared" si="3"/>
        <v>105.97489999999998</v>
      </c>
      <c r="E60" s="7">
        <f t="shared" si="4"/>
        <v>-1.1301213631583777E-3</v>
      </c>
      <c r="F60">
        <v>459</v>
      </c>
      <c r="G60">
        <f t="shared" si="2"/>
        <v>182</v>
      </c>
      <c r="H60" s="9">
        <f t="shared" si="5"/>
        <v>396</v>
      </c>
      <c r="I60" s="9">
        <f t="shared" si="6"/>
        <v>459</v>
      </c>
    </row>
    <row r="61" spans="1:9" x14ac:dyDescent="0.2">
      <c r="A61" s="2">
        <v>43902</v>
      </c>
      <c r="B61" s="9">
        <v>56.74</v>
      </c>
      <c r="C61" s="5">
        <f t="shared" si="0"/>
        <v>-0.43259999999999998</v>
      </c>
      <c r="D61" s="6">
        <f t="shared" si="3"/>
        <v>105.54229999999998</v>
      </c>
      <c r="E61" s="7">
        <f t="shared" si="4"/>
        <v>-5.7230442261786262E-3</v>
      </c>
      <c r="F61">
        <v>622</v>
      </c>
      <c r="G61">
        <f t="shared" si="2"/>
        <v>163</v>
      </c>
      <c r="H61" s="9">
        <f t="shared" si="5"/>
        <v>529</v>
      </c>
      <c r="I61" s="9">
        <f t="shared" si="6"/>
        <v>622</v>
      </c>
    </row>
    <row r="62" spans="1:9" x14ac:dyDescent="0.2">
      <c r="A62" s="2">
        <v>43903</v>
      </c>
      <c r="B62" s="9">
        <v>44.42</v>
      </c>
      <c r="C62" s="5">
        <f t="shared" si="0"/>
        <v>-0.55579999999999996</v>
      </c>
      <c r="D62" s="6">
        <f t="shared" si="3"/>
        <v>104.98649999999998</v>
      </c>
      <c r="E62" s="7">
        <f t="shared" si="4"/>
        <v>-1.1893624670824283E-2</v>
      </c>
      <c r="F62">
        <v>750</v>
      </c>
      <c r="G62">
        <f t="shared" si="2"/>
        <v>128</v>
      </c>
      <c r="H62" s="9">
        <f t="shared" si="5"/>
        <v>621</v>
      </c>
      <c r="I62" s="9">
        <f t="shared" si="6"/>
        <v>750</v>
      </c>
    </row>
    <row r="63" spans="1:9" x14ac:dyDescent="0.2">
      <c r="A63" s="2">
        <v>43904</v>
      </c>
      <c r="B63" s="9">
        <v>39.74</v>
      </c>
      <c r="C63" s="5">
        <f t="shared" si="0"/>
        <v>-0.60260000000000002</v>
      </c>
      <c r="D63" s="6">
        <f t="shared" si="3"/>
        <v>104.38389999999998</v>
      </c>
      <c r="E63" s="7">
        <f t="shared" si="4"/>
        <v>-1.8646708151847453E-2</v>
      </c>
      <c r="F63">
        <v>907</v>
      </c>
      <c r="G63">
        <f t="shared" si="2"/>
        <v>157</v>
      </c>
      <c r="H63" s="9">
        <f t="shared" si="5"/>
        <v>751</v>
      </c>
      <c r="I63" s="9">
        <f t="shared" si="6"/>
        <v>907</v>
      </c>
    </row>
    <row r="64" spans="1:9" x14ac:dyDescent="0.2">
      <c r="A64" s="2">
        <v>43905</v>
      </c>
      <c r="B64" s="9">
        <v>32.909999999999997</v>
      </c>
      <c r="C64" s="5">
        <f t="shared" si="0"/>
        <v>-0.67090000000000005</v>
      </c>
      <c r="D64" s="6">
        <f t="shared" si="3"/>
        <v>103.71299999999998</v>
      </c>
      <c r="E64" s="7">
        <f t="shared" si="4"/>
        <v>-2.4989846875846169E-2</v>
      </c>
      <c r="F64">
        <v>1077</v>
      </c>
      <c r="G64">
        <f t="shared" si="2"/>
        <v>170</v>
      </c>
      <c r="H64" s="9">
        <f t="shared" si="5"/>
        <v>904</v>
      </c>
      <c r="I64" s="9">
        <f t="shared" si="6"/>
        <v>1053</v>
      </c>
    </row>
    <row r="65" spans="1:9" x14ac:dyDescent="0.2">
      <c r="A65" s="2">
        <v>43906</v>
      </c>
      <c r="B65" s="9">
        <v>30.71</v>
      </c>
      <c r="C65" s="5">
        <f t="shared" si="0"/>
        <v>-0.69289999999999996</v>
      </c>
      <c r="D65" s="6">
        <f t="shared" si="3"/>
        <v>103.02009999999999</v>
      </c>
      <c r="E65" s="7">
        <f t="shared" si="4"/>
        <v>-3.0901621841285105E-2</v>
      </c>
      <c r="F65">
        <v>1169</v>
      </c>
      <c r="G65">
        <f t="shared" si="2"/>
        <v>92</v>
      </c>
      <c r="H65" s="9">
        <f t="shared" si="5"/>
        <v>958</v>
      </c>
      <c r="I65" s="9">
        <f t="shared" si="6"/>
        <v>1137</v>
      </c>
    </row>
    <row r="66" spans="1:9" x14ac:dyDescent="0.2">
      <c r="A66" s="2">
        <v>43907</v>
      </c>
      <c r="B66" s="9">
        <v>31.19</v>
      </c>
      <c r="C66" s="5">
        <f t="shared" si="0"/>
        <v>-0.68810000000000004</v>
      </c>
      <c r="D66" s="6">
        <f t="shared" si="3"/>
        <v>102.33199999999998</v>
      </c>
      <c r="E66" s="7">
        <f t="shared" si="4"/>
        <v>-3.6319307044911597E-2</v>
      </c>
      <c r="F66">
        <v>1308</v>
      </c>
      <c r="G66">
        <f t="shared" si="2"/>
        <v>139</v>
      </c>
      <c r="H66" s="9">
        <f t="shared" si="5"/>
        <v>1031</v>
      </c>
      <c r="I66" s="9">
        <f t="shared" si="6"/>
        <v>1245</v>
      </c>
    </row>
    <row r="67" spans="1:9" x14ac:dyDescent="0.2">
      <c r="A67" s="2">
        <v>43908</v>
      </c>
      <c r="B67" s="9">
        <v>29.63</v>
      </c>
      <c r="C67" s="5">
        <f t="shared" si="0"/>
        <v>-0.70369999999999999</v>
      </c>
      <c r="D67" s="6">
        <f t="shared" si="3"/>
        <v>101.62829999999998</v>
      </c>
      <c r="E67" s="7">
        <f t="shared" si="4"/>
        <v>-4.1015372508018372E-2</v>
      </c>
      <c r="F67">
        <v>1423</v>
      </c>
      <c r="G67">
        <f t="shared" si="2"/>
        <v>115</v>
      </c>
      <c r="H67" s="9">
        <f t="shared" si="5"/>
        <v>964</v>
      </c>
      <c r="I67" s="9">
        <f t="shared" si="6"/>
        <v>1330</v>
      </c>
    </row>
    <row r="68" spans="1:9" x14ac:dyDescent="0.2">
      <c r="A68" s="2">
        <v>43909</v>
      </c>
      <c r="B68" s="9">
        <v>28.04</v>
      </c>
      <c r="C68" s="5">
        <f t="shared" ref="C68:C94" si="7">(B68-100)/100</f>
        <v>-0.71960000000000013</v>
      </c>
      <c r="D68" s="6">
        <f t="shared" si="3"/>
        <v>100.90869999999998</v>
      </c>
      <c r="E68" s="7">
        <f t="shared" si="4"/>
        <v>-4.3902776422344428E-2</v>
      </c>
      <c r="F68">
        <v>1552</v>
      </c>
      <c r="G68">
        <f t="shared" ref="G68:G94" si="8">F68-F67</f>
        <v>129</v>
      </c>
      <c r="H68" s="9">
        <f t="shared" si="5"/>
        <v>930</v>
      </c>
      <c r="I68" s="9">
        <f t="shared" si="6"/>
        <v>1423</v>
      </c>
    </row>
    <row r="69" spans="1:9" x14ac:dyDescent="0.2">
      <c r="A69" s="2">
        <v>43910</v>
      </c>
      <c r="B69" s="9">
        <v>30.97</v>
      </c>
      <c r="C69" s="5">
        <f t="shared" si="7"/>
        <v>-0.69030000000000002</v>
      </c>
      <c r="D69" s="6">
        <f t="shared" si="3"/>
        <v>100.21839999999999</v>
      </c>
      <c r="E69" s="7">
        <f t="shared" si="4"/>
        <v>-4.5416315431031522E-2</v>
      </c>
      <c r="F69">
        <v>1742</v>
      </c>
      <c r="G69">
        <f t="shared" si="8"/>
        <v>190</v>
      </c>
      <c r="H69" s="9">
        <f t="shared" si="5"/>
        <v>992</v>
      </c>
      <c r="I69" s="9">
        <f t="shared" si="6"/>
        <v>1586</v>
      </c>
    </row>
    <row r="70" spans="1:9" x14ac:dyDescent="0.2">
      <c r="A70" s="2">
        <v>43911</v>
      </c>
      <c r="B70" s="9">
        <v>30.54</v>
      </c>
      <c r="C70" s="5">
        <f t="shared" si="7"/>
        <v>-0.69460000000000011</v>
      </c>
      <c r="D70" s="6">
        <f t="shared" si="3"/>
        <v>99.523799999999994</v>
      </c>
      <c r="E70" s="7">
        <f t="shared" si="4"/>
        <v>-4.6559862200971504E-2</v>
      </c>
      <c r="F70">
        <v>1926</v>
      </c>
      <c r="G70">
        <f t="shared" si="8"/>
        <v>184</v>
      </c>
      <c r="H70" s="9">
        <f t="shared" si="5"/>
        <v>1019</v>
      </c>
      <c r="I70" s="9">
        <f t="shared" si="6"/>
        <v>1753</v>
      </c>
    </row>
    <row r="71" spans="1:9" x14ac:dyDescent="0.2">
      <c r="A71" s="2">
        <v>43912</v>
      </c>
      <c r="B71" s="9">
        <v>32.880000000000003</v>
      </c>
      <c r="C71" s="5">
        <f t="shared" si="7"/>
        <v>-0.67120000000000002</v>
      </c>
      <c r="D71" s="6">
        <f t="shared" si="3"/>
        <v>98.852599999999995</v>
      </c>
      <c r="E71" s="7">
        <f t="shared" si="4"/>
        <v>-4.6863941839499247E-2</v>
      </c>
      <c r="F71">
        <v>2131</v>
      </c>
      <c r="G71">
        <f t="shared" si="8"/>
        <v>205</v>
      </c>
      <c r="H71" s="9">
        <f t="shared" si="5"/>
        <v>1054</v>
      </c>
      <c r="I71" s="9">
        <f t="shared" si="6"/>
        <v>1920</v>
      </c>
    </row>
    <row r="72" spans="1:9" x14ac:dyDescent="0.2">
      <c r="A72" s="2">
        <v>43913</v>
      </c>
      <c r="B72" s="9">
        <v>31.74</v>
      </c>
      <c r="C72" s="5">
        <f t="shared" si="7"/>
        <v>-0.6826000000000001</v>
      </c>
      <c r="D72" s="6">
        <f t="shared" ref="D72:D94" si="9">D71*1+(C72)</f>
        <v>98.17</v>
      </c>
      <c r="E72" s="7">
        <f t="shared" si="4"/>
        <v>-4.7079162221741043E-2</v>
      </c>
      <c r="F72">
        <v>2371</v>
      </c>
      <c r="G72">
        <f t="shared" si="8"/>
        <v>240</v>
      </c>
      <c r="H72" s="9">
        <f t="shared" si="5"/>
        <v>1202</v>
      </c>
      <c r="I72" s="9">
        <f t="shared" si="6"/>
        <v>2094</v>
      </c>
    </row>
    <row r="73" spans="1:9" x14ac:dyDescent="0.2">
      <c r="A73" s="2">
        <v>43914</v>
      </c>
      <c r="B73" s="9">
        <v>30.74</v>
      </c>
      <c r="C73" s="5">
        <f t="shared" si="7"/>
        <v>-0.6926000000000001</v>
      </c>
      <c r="D73" s="6">
        <f t="shared" si="9"/>
        <v>97.477400000000003</v>
      </c>
      <c r="E73" s="7">
        <f t="shared" si="4"/>
        <v>-4.74397060548018E-2</v>
      </c>
      <c r="F73">
        <v>2549</v>
      </c>
      <c r="G73">
        <f t="shared" si="8"/>
        <v>178</v>
      </c>
      <c r="H73" s="9">
        <f t="shared" si="5"/>
        <v>1241</v>
      </c>
      <c r="I73" s="9">
        <f t="shared" si="6"/>
        <v>2090</v>
      </c>
    </row>
    <row r="74" spans="1:9" x14ac:dyDescent="0.2">
      <c r="A74" s="2">
        <v>43915</v>
      </c>
      <c r="B74" s="9">
        <v>30.96</v>
      </c>
      <c r="C74" s="5">
        <f t="shared" si="7"/>
        <v>-0.6903999999999999</v>
      </c>
      <c r="D74" s="6">
        <f t="shared" si="9"/>
        <v>96.787000000000006</v>
      </c>
      <c r="E74" s="7">
        <f t="shared" ref="E74:E94" si="10">(D74-D67)/D67</f>
        <v>-4.7637321494111151E-2</v>
      </c>
      <c r="F74">
        <v>2879</v>
      </c>
      <c r="G74">
        <f t="shared" si="8"/>
        <v>330</v>
      </c>
      <c r="H74" s="9">
        <f t="shared" ref="H74:H94" si="11">F74-F67</f>
        <v>1456</v>
      </c>
      <c r="I74" s="9">
        <f t="shared" si="6"/>
        <v>2257</v>
      </c>
    </row>
    <row r="75" spans="1:9" x14ac:dyDescent="0.2">
      <c r="A75" s="2">
        <v>43916</v>
      </c>
      <c r="B75" s="9">
        <v>31.17</v>
      </c>
      <c r="C75" s="5">
        <f t="shared" si="7"/>
        <v>-0.68830000000000002</v>
      </c>
      <c r="D75" s="6">
        <f t="shared" si="9"/>
        <v>96.098700000000008</v>
      </c>
      <c r="E75" s="7">
        <f t="shared" si="10"/>
        <v>-4.7666851322036401E-2</v>
      </c>
      <c r="F75">
        <v>3182</v>
      </c>
      <c r="G75">
        <f t="shared" si="8"/>
        <v>303</v>
      </c>
      <c r="H75" s="9">
        <f t="shared" si="11"/>
        <v>1630</v>
      </c>
      <c r="I75" s="9">
        <f t="shared" si="6"/>
        <v>2432</v>
      </c>
    </row>
    <row r="76" spans="1:9" x14ac:dyDescent="0.2">
      <c r="A76" s="2">
        <v>43917</v>
      </c>
      <c r="B76" s="9">
        <v>32.130000000000003</v>
      </c>
      <c r="C76" s="5">
        <f t="shared" si="7"/>
        <v>-0.67870000000000008</v>
      </c>
      <c r="D76" s="6">
        <f t="shared" si="9"/>
        <v>95.42</v>
      </c>
      <c r="E76" s="7">
        <f t="shared" si="10"/>
        <v>-4.7879431321992641E-2</v>
      </c>
      <c r="F76">
        <v>3578</v>
      </c>
      <c r="G76">
        <f t="shared" si="8"/>
        <v>396</v>
      </c>
      <c r="H76" s="9">
        <f t="shared" si="11"/>
        <v>1836</v>
      </c>
      <c r="I76" s="9">
        <f t="shared" si="6"/>
        <v>2671</v>
      </c>
    </row>
    <row r="77" spans="1:9" x14ac:dyDescent="0.2">
      <c r="A77" s="2">
        <v>43918</v>
      </c>
      <c r="B77" s="9">
        <v>31.12</v>
      </c>
      <c r="C77" s="5">
        <f t="shared" si="7"/>
        <v>-0.68879999999999997</v>
      </c>
      <c r="D77" s="6">
        <f t="shared" si="9"/>
        <v>94.731200000000001</v>
      </c>
      <c r="E77" s="7">
        <f t="shared" si="10"/>
        <v>-4.8155315612948793E-2</v>
      </c>
      <c r="F77">
        <v>3846</v>
      </c>
      <c r="G77">
        <f t="shared" si="8"/>
        <v>268</v>
      </c>
      <c r="H77" s="9">
        <f t="shared" si="11"/>
        <v>1920</v>
      </c>
      <c r="I77" s="9">
        <f t="shared" si="6"/>
        <v>2769</v>
      </c>
    </row>
    <row r="78" spans="1:9" x14ac:dyDescent="0.2">
      <c r="A78" s="2">
        <v>43919</v>
      </c>
      <c r="B78" s="9">
        <v>31.04</v>
      </c>
      <c r="C78" s="5">
        <f t="shared" si="7"/>
        <v>-0.6896000000000001</v>
      </c>
      <c r="D78" s="6">
        <f t="shared" si="9"/>
        <v>94.041600000000003</v>
      </c>
      <c r="E78" s="7">
        <f t="shared" si="10"/>
        <v>-4.8668421467922877E-2</v>
      </c>
      <c r="F78">
        <v>4102</v>
      </c>
      <c r="G78">
        <f t="shared" si="8"/>
        <v>256</v>
      </c>
      <c r="H78" s="9">
        <f t="shared" si="11"/>
        <v>1971</v>
      </c>
      <c r="I78" s="9">
        <f t="shared" si="6"/>
        <v>2933</v>
      </c>
    </row>
    <row r="79" spans="1:9" x14ac:dyDescent="0.2">
      <c r="A79" s="2">
        <v>43920</v>
      </c>
      <c r="B79" s="9">
        <v>33.880000000000003</v>
      </c>
      <c r="C79" s="5">
        <f t="shared" si="7"/>
        <v>-0.66120000000000001</v>
      </c>
      <c r="D79" s="6">
        <f t="shared" si="9"/>
        <v>93.380400000000009</v>
      </c>
      <c r="E79" s="7">
        <f t="shared" si="10"/>
        <v>-4.878883569318522E-2</v>
      </c>
      <c r="F79">
        <v>4225</v>
      </c>
      <c r="G79">
        <f t="shared" si="8"/>
        <v>123</v>
      </c>
      <c r="H79" s="9">
        <f t="shared" si="11"/>
        <v>1854</v>
      </c>
      <c r="I79" s="9">
        <f t="shared" si="6"/>
        <v>2917</v>
      </c>
    </row>
    <row r="80" spans="1:9" x14ac:dyDescent="0.2">
      <c r="A80" s="2">
        <v>43921</v>
      </c>
      <c r="B80" s="9">
        <v>34.08</v>
      </c>
      <c r="C80" s="5">
        <f t="shared" si="7"/>
        <v>-0.65920000000000001</v>
      </c>
      <c r="D80" s="6">
        <f t="shared" si="9"/>
        <v>92.72120000000001</v>
      </c>
      <c r="E80" s="7">
        <f t="shared" si="10"/>
        <v>-4.8792848393576282E-2</v>
      </c>
      <c r="F80">
        <v>4446</v>
      </c>
      <c r="G80">
        <f t="shared" si="8"/>
        <v>221</v>
      </c>
      <c r="H80" s="9">
        <f t="shared" si="11"/>
        <v>1897</v>
      </c>
      <c r="I80" s="9">
        <f t="shared" ref="I80:I94" si="12">F80-F67</f>
        <v>3023</v>
      </c>
    </row>
    <row r="81" spans="1:9" x14ac:dyDescent="0.2">
      <c r="A81" s="2">
        <v>43922</v>
      </c>
      <c r="B81" s="9">
        <v>33.880000000000003</v>
      </c>
      <c r="C81" s="5">
        <f t="shared" si="7"/>
        <v>-0.66120000000000001</v>
      </c>
      <c r="D81" s="6">
        <f t="shared" si="9"/>
        <v>92.060000000000016</v>
      </c>
      <c r="E81" s="7">
        <f t="shared" si="10"/>
        <v>-4.8839203612055231E-2</v>
      </c>
      <c r="F81">
        <v>4653</v>
      </c>
      <c r="G81">
        <f t="shared" si="8"/>
        <v>207</v>
      </c>
      <c r="H81" s="9">
        <f t="shared" si="11"/>
        <v>1774</v>
      </c>
      <c r="I81" s="9">
        <f t="shared" si="12"/>
        <v>3101</v>
      </c>
    </row>
    <row r="82" spans="1:9" x14ac:dyDescent="0.2">
      <c r="A82" s="2">
        <v>43923</v>
      </c>
      <c r="B82" s="9">
        <v>31.43</v>
      </c>
      <c r="C82" s="5">
        <f t="shared" si="7"/>
        <v>-0.68569999999999998</v>
      </c>
      <c r="D82" s="6">
        <f t="shared" si="9"/>
        <v>91.374300000000019</v>
      </c>
      <c r="E82" s="7">
        <f t="shared" si="10"/>
        <v>-4.9161955364640603E-2</v>
      </c>
      <c r="F82">
        <v>4935</v>
      </c>
      <c r="G82">
        <f t="shared" si="8"/>
        <v>282</v>
      </c>
      <c r="H82" s="9">
        <f t="shared" si="11"/>
        <v>1753</v>
      </c>
      <c r="I82" s="9">
        <f t="shared" si="12"/>
        <v>3193</v>
      </c>
    </row>
    <row r="83" spans="1:9" x14ac:dyDescent="0.2">
      <c r="A83" s="2">
        <v>43924</v>
      </c>
      <c r="B83" s="9">
        <v>31.38</v>
      </c>
      <c r="C83" s="5">
        <f t="shared" si="7"/>
        <v>-0.68620000000000003</v>
      </c>
      <c r="D83" s="6">
        <f t="shared" si="9"/>
        <v>90.68810000000002</v>
      </c>
      <c r="E83" s="7">
        <f t="shared" si="10"/>
        <v>-4.9590232655627557E-2</v>
      </c>
      <c r="F83">
        <v>5207</v>
      </c>
      <c r="G83">
        <f t="shared" si="8"/>
        <v>272</v>
      </c>
      <c r="H83" s="9">
        <f t="shared" si="11"/>
        <v>1629</v>
      </c>
      <c r="I83" s="9">
        <f t="shared" si="12"/>
        <v>3281</v>
      </c>
    </row>
    <row r="84" spans="1:9" x14ac:dyDescent="0.2">
      <c r="A84" s="2">
        <v>43925</v>
      </c>
      <c r="B84" s="9">
        <v>32.64</v>
      </c>
      <c r="C84" s="5">
        <f t="shared" si="7"/>
        <v>-0.67359999999999998</v>
      </c>
      <c r="D84" s="6">
        <f t="shared" si="9"/>
        <v>90.014500000000027</v>
      </c>
      <c r="E84" s="7">
        <f t="shared" si="10"/>
        <v>-4.9790354181093184E-2</v>
      </c>
      <c r="F84">
        <v>5508</v>
      </c>
      <c r="G84">
        <f t="shared" si="8"/>
        <v>301</v>
      </c>
      <c r="H84" s="9">
        <f t="shared" si="11"/>
        <v>1662</v>
      </c>
      <c r="I84" s="9">
        <f t="shared" si="12"/>
        <v>3377</v>
      </c>
    </row>
    <row r="85" spans="1:9" x14ac:dyDescent="0.2">
      <c r="A85" s="2">
        <v>43926</v>
      </c>
      <c r="B85" s="9">
        <v>32.94</v>
      </c>
      <c r="C85" s="5">
        <f t="shared" si="7"/>
        <v>-0.67059999999999997</v>
      </c>
      <c r="D85" s="6">
        <f t="shared" si="9"/>
        <v>89.343900000000033</v>
      </c>
      <c r="E85" s="7">
        <f t="shared" si="10"/>
        <v>-4.9953424867292442E-2</v>
      </c>
      <c r="F85">
        <v>5638</v>
      </c>
      <c r="G85">
        <f t="shared" si="8"/>
        <v>130</v>
      </c>
      <c r="H85" s="9">
        <f t="shared" si="11"/>
        <v>1536</v>
      </c>
      <c r="I85" s="9">
        <f t="shared" si="12"/>
        <v>3267</v>
      </c>
    </row>
    <row r="86" spans="1:9" x14ac:dyDescent="0.2">
      <c r="A86" s="2">
        <v>43927</v>
      </c>
      <c r="B86" s="9">
        <v>36.26</v>
      </c>
      <c r="C86" s="5">
        <f t="shared" si="7"/>
        <v>-0.63739999999999997</v>
      </c>
      <c r="D86" s="6">
        <f t="shared" si="9"/>
        <v>88.706500000000034</v>
      </c>
      <c r="E86" s="7">
        <f t="shared" si="10"/>
        <v>-5.0052259360636432E-2</v>
      </c>
      <c r="F86">
        <v>5752</v>
      </c>
      <c r="G86">
        <f t="shared" si="8"/>
        <v>114</v>
      </c>
      <c r="H86" s="9">
        <f t="shared" si="11"/>
        <v>1527</v>
      </c>
      <c r="I86" s="9">
        <f t="shared" si="12"/>
        <v>3203</v>
      </c>
    </row>
    <row r="87" spans="1:9" x14ac:dyDescent="0.2">
      <c r="A87" s="2">
        <v>43928</v>
      </c>
      <c r="B87" s="9">
        <v>35.07</v>
      </c>
      <c r="C87" s="5">
        <f t="shared" si="7"/>
        <v>-0.6493000000000001</v>
      </c>
      <c r="D87" s="6">
        <f t="shared" si="9"/>
        <v>88.057200000000037</v>
      </c>
      <c r="E87" s="7">
        <f t="shared" si="10"/>
        <v>-5.0301333459877272E-2</v>
      </c>
      <c r="F87">
        <v>5862</v>
      </c>
      <c r="G87">
        <f t="shared" si="8"/>
        <v>110</v>
      </c>
      <c r="H87" s="9">
        <f t="shared" si="11"/>
        <v>1416</v>
      </c>
      <c r="I87" s="9">
        <f t="shared" si="12"/>
        <v>2983</v>
      </c>
    </row>
    <row r="88" spans="1:9" x14ac:dyDescent="0.2">
      <c r="A88" s="2">
        <v>43929</v>
      </c>
      <c r="B88" s="9">
        <v>36.43</v>
      </c>
      <c r="C88" s="5">
        <f t="shared" si="7"/>
        <v>-0.63570000000000004</v>
      </c>
      <c r="D88" s="6">
        <f t="shared" si="9"/>
        <v>87.421500000000037</v>
      </c>
      <c r="E88" s="7">
        <f t="shared" si="10"/>
        <v>-5.0385618075168136E-2</v>
      </c>
      <c r="F88">
        <v>6009</v>
      </c>
      <c r="G88">
        <f t="shared" si="8"/>
        <v>147</v>
      </c>
      <c r="H88" s="9">
        <f t="shared" si="11"/>
        <v>1356</v>
      </c>
      <c r="I88" s="9">
        <f t="shared" si="12"/>
        <v>2827</v>
      </c>
    </row>
    <row r="89" spans="1:9" x14ac:dyDescent="0.2">
      <c r="A89" s="2">
        <v>43930</v>
      </c>
      <c r="B89" s="9">
        <v>35.65</v>
      </c>
      <c r="C89" s="5">
        <f t="shared" si="7"/>
        <v>-0.64349999999999996</v>
      </c>
      <c r="D89" s="6">
        <f t="shared" si="9"/>
        <v>86.778000000000034</v>
      </c>
      <c r="E89" s="7">
        <f t="shared" si="10"/>
        <v>-5.0301890137598691E-2</v>
      </c>
      <c r="F89">
        <v>6154</v>
      </c>
      <c r="G89">
        <f t="shared" si="8"/>
        <v>145</v>
      </c>
      <c r="H89" s="9">
        <f t="shared" si="11"/>
        <v>1219</v>
      </c>
      <c r="I89" s="9">
        <f t="shared" si="12"/>
        <v>2576</v>
      </c>
    </row>
    <row r="90" spans="1:9" x14ac:dyDescent="0.2">
      <c r="A90" s="2">
        <v>43931</v>
      </c>
      <c r="B90" s="9">
        <v>36.35</v>
      </c>
      <c r="C90" s="5">
        <f t="shared" si="7"/>
        <v>-0.63649999999999995</v>
      </c>
      <c r="D90" s="6">
        <f t="shared" si="9"/>
        <v>86.141500000000036</v>
      </c>
      <c r="E90" s="7">
        <f t="shared" si="10"/>
        <v>-5.0134471887711647E-2</v>
      </c>
      <c r="F90">
        <v>6236</v>
      </c>
      <c r="G90">
        <f t="shared" si="8"/>
        <v>82</v>
      </c>
      <c r="H90" s="9">
        <f t="shared" si="11"/>
        <v>1029</v>
      </c>
      <c r="I90" s="9">
        <f t="shared" si="12"/>
        <v>2390</v>
      </c>
    </row>
    <row r="91" spans="1:9" x14ac:dyDescent="0.2">
      <c r="A91" s="2">
        <v>43932</v>
      </c>
      <c r="B91" s="9">
        <v>31.09</v>
      </c>
      <c r="C91" s="5">
        <f t="shared" si="7"/>
        <v>-0.68909999999999993</v>
      </c>
      <c r="D91" s="6">
        <f t="shared" si="9"/>
        <v>85.45240000000004</v>
      </c>
      <c r="E91" s="7">
        <f t="shared" si="10"/>
        <v>-5.0681834593315357E-2</v>
      </c>
      <c r="F91">
        <v>6317</v>
      </c>
      <c r="G91">
        <f t="shared" si="8"/>
        <v>81</v>
      </c>
      <c r="H91" s="9">
        <f t="shared" si="11"/>
        <v>809</v>
      </c>
      <c r="I91" s="9">
        <f t="shared" si="12"/>
        <v>2215</v>
      </c>
    </row>
    <row r="92" spans="1:9" x14ac:dyDescent="0.2">
      <c r="A92" s="2">
        <v>43933</v>
      </c>
      <c r="B92" s="9">
        <v>37.229999999999997</v>
      </c>
      <c r="C92" s="5">
        <f t="shared" si="7"/>
        <v>-0.62770000000000004</v>
      </c>
      <c r="D92" s="6">
        <f t="shared" si="9"/>
        <v>84.824700000000036</v>
      </c>
      <c r="E92" s="7">
        <f t="shared" si="10"/>
        <v>-5.058207667227417E-2</v>
      </c>
      <c r="F92">
        <v>6408</v>
      </c>
      <c r="G92">
        <f t="shared" si="8"/>
        <v>91</v>
      </c>
      <c r="H92" s="9">
        <f t="shared" si="11"/>
        <v>770</v>
      </c>
      <c r="I92" s="9">
        <f t="shared" si="12"/>
        <v>2183</v>
      </c>
    </row>
    <row r="93" spans="1:9" x14ac:dyDescent="0.2">
      <c r="A93" s="2">
        <v>43934</v>
      </c>
      <c r="B93" s="9">
        <v>41.67</v>
      </c>
      <c r="C93" s="5">
        <f t="shared" si="7"/>
        <v>-0.58329999999999993</v>
      </c>
      <c r="D93" s="6">
        <f t="shared" si="9"/>
        <v>84.241400000000041</v>
      </c>
      <c r="E93" s="7">
        <f t="shared" si="10"/>
        <v>-5.0335657477185901E-2</v>
      </c>
      <c r="F93">
        <v>6480</v>
      </c>
      <c r="G93">
        <f t="shared" si="8"/>
        <v>72</v>
      </c>
      <c r="H93" s="9">
        <f t="shared" si="11"/>
        <v>728</v>
      </c>
      <c r="I93" s="9">
        <f t="shared" si="12"/>
        <v>2034</v>
      </c>
    </row>
    <row r="94" spans="1:9" x14ac:dyDescent="0.2">
      <c r="A94" s="2">
        <v>43935</v>
      </c>
      <c r="B94" s="9">
        <v>41.23</v>
      </c>
      <c r="C94" s="5">
        <f t="shared" si="7"/>
        <v>-0.5877</v>
      </c>
      <c r="D94" s="6">
        <f t="shared" si="9"/>
        <v>83.653700000000043</v>
      </c>
      <c r="E94" s="7">
        <f t="shared" si="10"/>
        <v>-5.0007268003070642E-2</v>
      </c>
      <c r="F94">
        <v>6557</v>
      </c>
      <c r="G94">
        <f t="shared" si="8"/>
        <v>77</v>
      </c>
      <c r="H94" s="9">
        <f t="shared" si="11"/>
        <v>695</v>
      </c>
      <c r="I94" s="9">
        <f t="shared" si="12"/>
        <v>1904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01CD-11BF-5B46-A807-707F24486E18}">
  <dimension ref="A1:AT67"/>
  <sheetViews>
    <sheetView topLeftCell="A21" workbookViewId="0">
      <selection activeCell="B23" sqref="B23:B67"/>
    </sheetView>
  </sheetViews>
  <sheetFormatPr baseColWidth="10" defaultRowHeight="15" x14ac:dyDescent="0.2"/>
  <sheetData>
    <row r="1" spans="1:46" ht="16" x14ac:dyDescent="0.2">
      <c r="A1" t="s">
        <v>2</v>
      </c>
      <c r="B1" s="3">
        <v>43892</v>
      </c>
      <c r="C1" s="3">
        <v>43893</v>
      </c>
      <c r="D1" s="3">
        <v>43894</v>
      </c>
      <c r="E1" s="3">
        <v>43895</v>
      </c>
      <c r="F1" s="3">
        <v>43896</v>
      </c>
      <c r="G1" s="3">
        <v>43897</v>
      </c>
      <c r="H1" s="3">
        <v>43898</v>
      </c>
      <c r="I1" s="3">
        <v>43899</v>
      </c>
      <c r="J1" s="3">
        <v>43900</v>
      </c>
      <c r="K1" s="3">
        <v>43901</v>
      </c>
      <c r="L1" s="3">
        <v>43902</v>
      </c>
      <c r="M1" s="3">
        <v>43903</v>
      </c>
      <c r="N1" s="3">
        <v>43904</v>
      </c>
      <c r="O1" s="3">
        <v>43905</v>
      </c>
      <c r="P1" s="3">
        <v>43906</v>
      </c>
      <c r="Q1" s="3">
        <v>43907</v>
      </c>
      <c r="R1" s="3">
        <v>43908</v>
      </c>
      <c r="S1" s="3">
        <v>43909</v>
      </c>
      <c r="T1" s="3">
        <v>43910</v>
      </c>
      <c r="U1" s="3">
        <v>43911</v>
      </c>
      <c r="V1" s="3">
        <v>43912</v>
      </c>
      <c r="W1" s="3">
        <v>43913</v>
      </c>
      <c r="X1" s="3">
        <v>43914</v>
      </c>
      <c r="Y1" s="3">
        <v>43915</v>
      </c>
      <c r="Z1" s="3">
        <v>43916</v>
      </c>
      <c r="AA1" s="3">
        <v>43917</v>
      </c>
      <c r="AB1" s="3">
        <v>43918</v>
      </c>
      <c r="AC1" s="3">
        <v>43919</v>
      </c>
      <c r="AD1" s="3">
        <v>43920</v>
      </c>
      <c r="AE1" s="3">
        <v>43921</v>
      </c>
      <c r="AF1" s="3">
        <v>43922</v>
      </c>
      <c r="AG1" s="3">
        <v>43923</v>
      </c>
      <c r="AH1" s="3">
        <v>43924</v>
      </c>
      <c r="AI1" s="3">
        <v>43925</v>
      </c>
      <c r="AJ1" s="3">
        <v>43926</v>
      </c>
      <c r="AK1" s="3">
        <v>43927</v>
      </c>
      <c r="AL1" s="3">
        <v>43928</v>
      </c>
      <c r="AM1" s="3">
        <v>43929</v>
      </c>
      <c r="AN1" s="3">
        <v>43930</v>
      </c>
      <c r="AO1" s="3">
        <v>43931</v>
      </c>
      <c r="AP1" s="3">
        <v>43932</v>
      </c>
      <c r="AQ1" s="3">
        <v>43933</v>
      </c>
      <c r="AR1" s="3">
        <v>43934</v>
      </c>
      <c r="AS1" s="3">
        <v>43935</v>
      </c>
      <c r="AT1" s="3">
        <v>43936</v>
      </c>
    </row>
    <row r="2" spans="1:46" ht="16" x14ac:dyDescent="0.2">
      <c r="A2" t="s">
        <v>3</v>
      </c>
      <c r="B2">
        <v>2</v>
      </c>
      <c r="C2">
        <v>3</v>
      </c>
      <c r="D2">
        <v>3</v>
      </c>
      <c r="E2">
        <v>7</v>
      </c>
      <c r="F2">
        <v>7</v>
      </c>
      <c r="G2">
        <v>9</v>
      </c>
      <c r="H2">
        <v>9</v>
      </c>
      <c r="I2">
        <v>17</v>
      </c>
      <c r="J2">
        <v>19</v>
      </c>
      <c r="K2">
        <v>20</v>
      </c>
      <c r="L2">
        <v>32</v>
      </c>
      <c r="M2">
        <v>34</v>
      </c>
      <c r="N2">
        <v>52</v>
      </c>
      <c r="O2">
        <v>55</v>
      </c>
      <c r="P2">
        <v>67</v>
      </c>
      <c r="Q2">
        <v>67</v>
      </c>
      <c r="R2">
        <v>67</v>
      </c>
      <c r="S2">
        <v>75</v>
      </c>
      <c r="T2">
        <v>79</v>
      </c>
      <c r="U2">
        <v>82</v>
      </c>
      <c r="V2">
        <v>91</v>
      </c>
      <c r="W2">
        <v>91</v>
      </c>
      <c r="X2">
        <v>92</v>
      </c>
      <c r="Y2">
        <v>128</v>
      </c>
      <c r="Z2">
        <v>134</v>
      </c>
      <c r="AA2">
        <v>148</v>
      </c>
      <c r="AB2">
        <v>159</v>
      </c>
      <c r="AC2">
        <v>161</v>
      </c>
      <c r="AD2">
        <v>166</v>
      </c>
      <c r="AE2">
        <v>176</v>
      </c>
      <c r="AF2">
        <v>190</v>
      </c>
      <c r="AG2">
        <v>207</v>
      </c>
      <c r="AH2">
        <v>221</v>
      </c>
      <c r="AI2">
        <v>227</v>
      </c>
      <c r="AJ2">
        <v>230</v>
      </c>
      <c r="AK2">
        <v>231</v>
      </c>
      <c r="AL2">
        <v>236</v>
      </c>
      <c r="AM2">
        <v>243</v>
      </c>
      <c r="AN2">
        <v>249</v>
      </c>
      <c r="AO2">
        <v>253</v>
      </c>
      <c r="AP2">
        <v>258</v>
      </c>
      <c r="AQ2">
        <v>261</v>
      </c>
      <c r="AR2">
        <v>263</v>
      </c>
      <c r="AS2">
        <v>266</v>
      </c>
      <c r="AT2">
        <v>268</v>
      </c>
    </row>
    <row r="3" spans="1:46" ht="16" x14ac:dyDescent="0.2">
      <c r="A3" t="s">
        <v>4</v>
      </c>
      <c r="B3">
        <v>0</v>
      </c>
      <c r="C3">
        <v>0</v>
      </c>
      <c r="D3">
        <v>3</v>
      </c>
      <c r="E3">
        <v>4</v>
      </c>
      <c r="F3">
        <v>12</v>
      </c>
      <c r="G3">
        <v>12</v>
      </c>
      <c r="H3">
        <v>12</v>
      </c>
      <c r="I3">
        <v>14</v>
      </c>
      <c r="J3">
        <v>16</v>
      </c>
      <c r="K3">
        <v>23</v>
      </c>
      <c r="L3">
        <v>40</v>
      </c>
      <c r="M3">
        <v>49</v>
      </c>
      <c r="N3">
        <v>57</v>
      </c>
      <c r="O3">
        <v>72</v>
      </c>
      <c r="P3">
        <v>81</v>
      </c>
      <c r="Q3">
        <v>88</v>
      </c>
      <c r="R3">
        <v>97</v>
      </c>
      <c r="S3">
        <v>105</v>
      </c>
      <c r="T3">
        <v>115</v>
      </c>
      <c r="U3">
        <v>125</v>
      </c>
      <c r="V3">
        <v>148</v>
      </c>
      <c r="W3">
        <v>151</v>
      </c>
      <c r="X3">
        <v>163</v>
      </c>
      <c r="Y3">
        <v>193</v>
      </c>
      <c r="Z3">
        <v>198</v>
      </c>
      <c r="AA3">
        <v>200</v>
      </c>
      <c r="AB3">
        <v>228</v>
      </c>
      <c r="AC3">
        <v>246</v>
      </c>
      <c r="AD3">
        <v>258</v>
      </c>
      <c r="AE3">
        <v>293</v>
      </c>
      <c r="AF3">
        <v>327</v>
      </c>
      <c r="AG3">
        <v>344</v>
      </c>
      <c r="AH3">
        <v>350</v>
      </c>
      <c r="AI3">
        <v>360</v>
      </c>
      <c r="AJ3">
        <v>362</v>
      </c>
      <c r="AK3">
        <v>369</v>
      </c>
      <c r="AL3">
        <v>373</v>
      </c>
      <c r="AM3">
        <v>381</v>
      </c>
      <c r="AN3">
        <v>387</v>
      </c>
      <c r="AO3">
        <v>389</v>
      </c>
      <c r="AP3">
        <v>392</v>
      </c>
      <c r="AQ3">
        <v>395</v>
      </c>
      <c r="AR3">
        <v>396</v>
      </c>
      <c r="AS3">
        <v>398</v>
      </c>
      <c r="AT3">
        <v>399</v>
      </c>
    </row>
    <row r="4" spans="1:46" ht="16" x14ac:dyDescent="0.2">
      <c r="A4" t="s">
        <v>5</v>
      </c>
      <c r="B4">
        <v>0</v>
      </c>
      <c r="C4">
        <v>0</v>
      </c>
      <c r="D4">
        <v>1</v>
      </c>
      <c r="E4">
        <v>2</v>
      </c>
      <c r="F4">
        <v>2</v>
      </c>
      <c r="G4">
        <v>2</v>
      </c>
      <c r="H4">
        <v>2</v>
      </c>
      <c r="I4">
        <v>4</v>
      </c>
      <c r="J4">
        <v>5</v>
      </c>
      <c r="K4">
        <v>7</v>
      </c>
      <c r="L4">
        <v>7</v>
      </c>
      <c r="M4">
        <v>7</v>
      </c>
      <c r="N4">
        <v>16</v>
      </c>
      <c r="O4">
        <v>20</v>
      </c>
      <c r="P4">
        <v>20</v>
      </c>
      <c r="Q4">
        <v>20</v>
      </c>
      <c r="R4">
        <v>20</v>
      </c>
      <c r="S4">
        <v>25</v>
      </c>
      <c r="T4">
        <v>29</v>
      </c>
      <c r="U4">
        <v>32</v>
      </c>
      <c r="V4">
        <v>38</v>
      </c>
      <c r="W4">
        <v>44</v>
      </c>
      <c r="X4">
        <v>46</v>
      </c>
      <c r="Y4">
        <v>66</v>
      </c>
      <c r="Z4">
        <v>71</v>
      </c>
      <c r="AA4">
        <v>74</v>
      </c>
      <c r="AB4">
        <v>81</v>
      </c>
      <c r="AC4">
        <v>81</v>
      </c>
      <c r="AD4">
        <v>81</v>
      </c>
      <c r="AE4">
        <v>82</v>
      </c>
      <c r="AF4">
        <v>90</v>
      </c>
      <c r="AG4">
        <v>95</v>
      </c>
      <c r="AH4">
        <v>106</v>
      </c>
      <c r="AI4">
        <v>113</v>
      </c>
      <c r="AJ4">
        <v>115</v>
      </c>
      <c r="AK4">
        <v>115</v>
      </c>
      <c r="AL4">
        <v>115</v>
      </c>
      <c r="AM4">
        <v>116</v>
      </c>
      <c r="AN4">
        <v>116</v>
      </c>
      <c r="AO4">
        <v>116</v>
      </c>
      <c r="AP4">
        <v>116</v>
      </c>
      <c r="AQ4">
        <v>116</v>
      </c>
      <c r="AR4">
        <v>117</v>
      </c>
      <c r="AS4">
        <v>117</v>
      </c>
      <c r="AT4">
        <v>117</v>
      </c>
    </row>
    <row r="5" spans="1:46" ht="16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v>3</v>
      </c>
      <c r="I5">
        <v>3</v>
      </c>
      <c r="J5">
        <v>3</v>
      </c>
      <c r="K5">
        <v>3</v>
      </c>
      <c r="L5">
        <v>4</v>
      </c>
      <c r="M5">
        <v>5</v>
      </c>
      <c r="N5">
        <v>8</v>
      </c>
      <c r="O5">
        <v>8</v>
      </c>
      <c r="P5">
        <v>11</v>
      </c>
      <c r="Q5">
        <v>11</v>
      </c>
      <c r="R5">
        <v>12</v>
      </c>
      <c r="S5">
        <v>13</v>
      </c>
      <c r="T5">
        <v>17</v>
      </c>
      <c r="U5">
        <v>17</v>
      </c>
      <c r="V5">
        <v>18</v>
      </c>
      <c r="W5">
        <v>18</v>
      </c>
      <c r="X5">
        <v>18</v>
      </c>
      <c r="Y5">
        <v>27</v>
      </c>
      <c r="Z5">
        <v>29</v>
      </c>
      <c r="AA5">
        <v>36</v>
      </c>
      <c r="AB5">
        <v>42</v>
      </c>
      <c r="AC5">
        <v>46</v>
      </c>
      <c r="AD5">
        <v>48</v>
      </c>
      <c r="AE5">
        <v>52</v>
      </c>
      <c r="AF5">
        <v>62</v>
      </c>
      <c r="AG5">
        <v>68</v>
      </c>
      <c r="AH5">
        <v>71</v>
      </c>
      <c r="AI5">
        <v>74</v>
      </c>
      <c r="AJ5">
        <v>75</v>
      </c>
      <c r="AK5">
        <v>76</v>
      </c>
      <c r="AL5">
        <v>77</v>
      </c>
      <c r="AM5">
        <v>84</v>
      </c>
      <c r="AN5">
        <v>86</v>
      </c>
      <c r="AO5">
        <v>87</v>
      </c>
      <c r="AP5">
        <v>90</v>
      </c>
      <c r="AQ5">
        <v>91</v>
      </c>
      <c r="AR5">
        <v>95</v>
      </c>
      <c r="AS5">
        <v>95</v>
      </c>
      <c r="AT5">
        <v>97</v>
      </c>
    </row>
    <row r="6" spans="1:46" ht="16" x14ac:dyDescent="0.2">
      <c r="A6" t="s">
        <v>7</v>
      </c>
      <c r="B6">
        <v>7</v>
      </c>
      <c r="C6">
        <v>7</v>
      </c>
      <c r="D6">
        <v>14</v>
      </c>
      <c r="E6">
        <v>18</v>
      </c>
      <c r="F6">
        <v>23</v>
      </c>
      <c r="G6">
        <v>29</v>
      </c>
      <c r="H6">
        <v>35</v>
      </c>
      <c r="I6">
        <v>35</v>
      </c>
      <c r="J6">
        <v>51</v>
      </c>
      <c r="K6">
        <v>123</v>
      </c>
      <c r="L6">
        <v>166</v>
      </c>
      <c r="M6">
        <v>207</v>
      </c>
      <c r="N6">
        <v>222</v>
      </c>
      <c r="O6">
        <v>281</v>
      </c>
      <c r="P6">
        <v>292</v>
      </c>
      <c r="Q6">
        <v>329</v>
      </c>
      <c r="R6">
        <v>348</v>
      </c>
      <c r="S6">
        <v>392</v>
      </c>
      <c r="T6">
        <v>419</v>
      </c>
      <c r="U6">
        <v>448</v>
      </c>
      <c r="V6">
        <v>523</v>
      </c>
      <c r="W6">
        <v>636</v>
      </c>
      <c r="X6">
        <v>640</v>
      </c>
      <c r="Y6">
        <v>647</v>
      </c>
      <c r="Z6">
        <v>744</v>
      </c>
      <c r="AA6">
        <v>903</v>
      </c>
      <c r="AB6">
        <v>989</v>
      </c>
      <c r="AC6">
        <v>1118</v>
      </c>
      <c r="AD6">
        <v>1169</v>
      </c>
      <c r="AE6">
        <v>1233</v>
      </c>
      <c r="AF6">
        <v>1281</v>
      </c>
      <c r="AG6">
        <v>1379</v>
      </c>
      <c r="AH6">
        <v>1438</v>
      </c>
      <c r="AI6">
        <v>1534</v>
      </c>
      <c r="AJ6">
        <v>1582</v>
      </c>
      <c r="AK6">
        <v>1626</v>
      </c>
      <c r="AL6">
        <v>1673</v>
      </c>
      <c r="AM6">
        <v>1730</v>
      </c>
      <c r="AN6">
        <v>1780</v>
      </c>
      <c r="AO6">
        <v>1827</v>
      </c>
      <c r="AP6">
        <v>1866</v>
      </c>
      <c r="AQ6">
        <v>1893</v>
      </c>
      <c r="AR6">
        <v>1926</v>
      </c>
      <c r="AS6">
        <v>1960</v>
      </c>
      <c r="AT6">
        <v>1985</v>
      </c>
    </row>
    <row r="7" spans="1:46" ht="16" x14ac:dyDescent="0.2">
      <c r="A7" t="s">
        <v>8</v>
      </c>
      <c r="B7">
        <v>0</v>
      </c>
      <c r="C7">
        <v>0</v>
      </c>
      <c r="D7">
        <v>3</v>
      </c>
      <c r="E7">
        <v>6</v>
      </c>
      <c r="F7">
        <v>11</v>
      </c>
      <c r="G7">
        <v>14</v>
      </c>
      <c r="H7">
        <v>19</v>
      </c>
      <c r="I7">
        <v>25</v>
      </c>
      <c r="J7">
        <v>33</v>
      </c>
      <c r="K7">
        <v>71</v>
      </c>
      <c r="L7">
        <v>82</v>
      </c>
      <c r="M7">
        <v>105</v>
      </c>
      <c r="N7">
        <v>119</v>
      </c>
      <c r="O7">
        <v>127</v>
      </c>
      <c r="P7">
        <v>131</v>
      </c>
      <c r="Q7">
        <v>150</v>
      </c>
      <c r="R7">
        <v>161</v>
      </c>
      <c r="S7">
        <v>176</v>
      </c>
      <c r="T7">
        <v>180</v>
      </c>
      <c r="U7">
        <v>199</v>
      </c>
      <c r="V7">
        <v>219</v>
      </c>
      <c r="W7">
        <v>237</v>
      </c>
      <c r="X7">
        <v>251</v>
      </c>
      <c r="Y7">
        <v>253</v>
      </c>
      <c r="Z7">
        <v>270</v>
      </c>
      <c r="AA7">
        <v>277</v>
      </c>
      <c r="AB7">
        <v>304</v>
      </c>
      <c r="AC7">
        <v>305</v>
      </c>
      <c r="AD7">
        <v>305</v>
      </c>
      <c r="AE7">
        <v>317</v>
      </c>
      <c r="AF7">
        <v>321</v>
      </c>
      <c r="AG7">
        <v>332</v>
      </c>
      <c r="AH7">
        <v>351</v>
      </c>
      <c r="AI7">
        <v>368</v>
      </c>
      <c r="AJ7">
        <v>372</v>
      </c>
      <c r="AK7">
        <v>377</v>
      </c>
      <c r="AL7">
        <v>378</v>
      </c>
      <c r="AM7">
        <v>379</v>
      </c>
      <c r="AN7">
        <v>379</v>
      </c>
      <c r="AO7">
        <v>379</v>
      </c>
      <c r="AP7">
        <v>379</v>
      </c>
      <c r="AQ7">
        <v>380</v>
      </c>
      <c r="AR7">
        <v>380</v>
      </c>
      <c r="AS7">
        <v>380</v>
      </c>
      <c r="AT7">
        <v>382</v>
      </c>
    </row>
    <row r="8" spans="1:46" ht="16" x14ac:dyDescent="0.2">
      <c r="A8" t="s">
        <v>9</v>
      </c>
      <c r="B8">
        <v>1</v>
      </c>
      <c r="C8">
        <v>2</v>
      </c>
      <c r="D8">
        <v>2</v>
      </c>
      <c r="E8">
        <v>2</v>
      </c>
      <c r="F8">
        <v>6</v>
      </c>
      <c r="G8">
        <v>6</v>
      </c>
      <c r="H8">
        <v>6</v>
      </c>
      <c r="I8">
        <v>6</v>
      </c>
      <c r="J8">
        <v>6</v>
      </c>
      <c r="K8">
        <v>7</v>
      </c>
      <c r="L8">
        <v>11</v>
      </c>
      <c r="M8">
        <v>12</v>
      </c>
      <c r="N8">
        <v>16</v>
      </c>
      <c r="O8">
        <v>20</v>
      </c>
      <c r="P8">
        <v>21</v>
      </c>
      <c r="Q8">
        <v>24</v>
      </c>
      <c r="R8">
        <v>28</v>
      </c>
      <c r="S8">
        <v>28</v>
      </c>
      <c r="T8">
        <v>32</v>
      </c>
      <c r="U8">
        <v>37</v>
      </c>
      <c r="V8">
        <v>49</v>
      </c>
      <c r="W8">
        <v>55</v>
      </c>
      <c r="X8">
        <v>59</v>
      </c>
      <c r="Y8">
        <v>75</v>
      </c>
      <c r="Z8">
        <v>93</v>
      </c>
      <c r="AA8">
        <v>116</v>
      </c>
      <c r="AB8">
        <v>129</v>
      </c>
      <c r="AC8">
        <v>143</v>
      </c>
      <c r="AD8">
        <v>146</v>
      </c>
      <c r="AE8">
        <v>152</v>
      </c>
      <c r="AF8">
        <v>157</v>
      </c>
      <c r="AG8">
        <v>164</v>
      </c>
      <c r="AH8">
        <v>176</v>
      </c>
      <c r="AI8">
        <v>178</v>
      </c>
      <c r="AJ8">
        <v>181</v>
      </c>
      <c r="AK8">
        <v>181</v>
      </c>
      <c r="AL8">
        <v>184</v>
      </c>
      <c r="AM8">
        <v>185</v>
      </c>
      <c r="AN8">
        <v>187</v>
      </c>
      <c r="AO8">
        <v>188</v>
      </c>
      <c r="AP8">
        <v>190</v>
      </c>
      <c r="AQ8">
        <v>190</v>
      </c>
      <c r="AR8">
        <v>193</v>
      </c>
      <c r="AS8">
        <v>197</v>
      </c>
      <c r="AT8">
        <v>200</v>
      </c>
    </row>
    <row r="9" spans="1:46" ht="16" x14ac:dyDescent="0.2">
      <c r="A9" t="s">
        <v>10</v>
      </c>
      <c r="B9">
        <v>0</v>
      </c>
      <c r="C9">
        <v>0</v>
      </c>
      <c r="D9">
        <v>1</v>
      </c>
      <c r="E9">
        <v>7</v>
      </c>
      <c r="F9">
        <v>15</v>
      </c>
      <c r="G9">
        <v>18</v>
      </c>
      <c r="H9">
        <v>19</v>
      </c>
      <c r="I9">
        <v>22</v>
      </c>
      <c r="J9">
        <v>22</v>
      </c>
      <c r="K9">
        <v>25</v>
      </c>
      <c r="L9">
        <v>37</v>
      </c>
      <c r="M9">
        <v>43</v>
      </c>
      <c r="N9">
        <v>46</v>
      </c>
      <c r="O9">
        <v>50</v>
      </c>
      <c r="P9">
        <v>52</v>
      </c>
      <c r="Q9">
        <v>61</v>
      </c>
      <c r="R9">
        <v>70</v>
      </c>
      <c r="S9">
        <v>75</v>
      </c>
      <c r="T9">
        <v>97</v>
      </c>
      <c r="U9">
        <v>122</v>
      </c>
      <c r="V9">
        <v>131</v>
      </c>
      <c r="W9">
        <v>144</v>
      </c>
      <c r="X9">
        <v>158</v>
      </c>
      <c r="Y9">
        <v>196</v>
      </c>
      <c r="Z9">
        <v>236</v>
      </c>
      <c r="AA9">
        <v>261</v>
      </c>
      <c r="AB9">
        <v>281</v>
      </c>
      <c r="AC9">
        <v>296</v>
      </c>
      <c r="AD9">
        <v>311</v>
      </c>
      <c r="AE9">
        <v>320</v>
      </c>
      <c r="AF9">
        <v>330</v>
      </c>
      <c r="AG9">
        <v>340</v>
      </c>
      <c r="AH9">
        <v>352</v>
      </c>
      <c r="AI9">
        <v>361</v>
      </c>
      <c r="AJ9">
        <v>369</v>
      </c>
      <c r="AK9">
        <v>372</v>
      </c>
      <c r="AL9">
        <v>375</v>
      </c>
      <c r="AM9">
        <v>377</v>
      </c>
      <c r="AN9">
        <v>388</v>
      </c>
      <c r="AO9">
        <v>391</v>
      </c>
      <c r="AP9">
        <v>393</v>
      </c>
      <c r="AQ9">
        <v>400</v>
      </c>
      <c r="AR9">
        <v>400</v>
      </c>
      <c r="AS9">
        <v>403</v>
      </c>
      <c r="AT9">
        <v>405</v>
      </c>
    </row>
    <row r="10" spans="1:46" ht="16" x14ac:dyDescent="0.2">
      <c r="A10" t="s">
        <v>11</v>
      </c>
      <c r="B10">
        <v>0</v>
      </c>
      <c r="C10">
        <v>0</v>
      </c>
      <c r="D10">
        <v>0</v>
      </c>
      <c r="E10">
        <v>2</v>
      </c>
      <c r="F10">
        <v>2</v>
      </c>
      <c r="G10">
        <v>2</v>
      </c>
      <c r="H10">
        <v>3</v>
      </c>
      <c r="I10">
        <v>5</v>
      </c>
      <c r="J10">
        <v>5</v>
      </c>
      <c r="K10">
        <v>15</v>
      </c>
      <c r="L10">
        <v>22</v>
      </c>
      <c r="M10">
        <v>30</v>
      </c>
      <c r="N10">
        <v>39</v>
      </c>
      <c r="O10">
        <v>48</v>
      </c>
      <c r="P10">
        <v>53</v>
      </c>
      <c r="Q10">
        <v>59</v>
      </c>
      <c r="R10">
        <v>63</v>
      </c>
      <c r="S10">
        <v>65</v>
      </c>
      <c r="T10">
        <v>72</v>
      </c>
      <c r="U10">
        <v>81</v>
      </c>
      <c r="V10">
        <v>85</v>
      </c>
      <c r="W10">
        <v>87</v>
      </c>
      <c r="X10">
        <v>95</v>
      </c>
      <c r="Y10">
        <v>114</v>
      </c>
      <c r="Z10">
        <v>136</v>
      </c>
      <c r="AA10">
        <v>146</v>
      </c>
      <c r="AB10">
        <v>149</v>
      </c>
      <c r="AC10">
        <v>154</v>
      </c>
      <c r="AD10">
        <v>163</v>
      </c>
      <c r="AE10">
        <v>174</v>
      </c>
      <c r="AF10">
        <v>180</v>
      </c>
      <c r="AG10">
        <v>190</v>
      </c>
      <c r="AH10">
        <v>201</v>
      </c>
      <c r="AI10">
        <v>217</v>
      </c>
      <c r="AJ10">
        <v>220</v>
      </c>
      <c r="AK10">
        <v>224</v>
      </c>
      <c r="AL10">
        <v>226</v>
      </c>
      <c r="AM10">
        <v>234</v>
      </c>
      <c r="AN10">
        <v>237</v>
      </c>
      <c r="AO10">
        <v>237</v>
      </c>
      <c r="AP10">
        <v>238</v>
      </c>
      <c r="AQ10">
        <v>241</v>
      </c>
      <c r="AR10">
        <v>247</v>
      </c>
      <c r="AS10">
        <v>247</v>
      </c>
      <c r="AT10">
        <v>250</v>
      </c>
    </row>
    <row r="11" spans="1:46" ht="16" x14ac:dyDescent="0.2">
      <c r="A11" t="s">
        <v>12</v>
      </c>
      <c r="B11">
        <v>9</v>
      </c>
      <c r="C11">
        <v>12</v>
      </c>
      <c r="D11">
        <v>17</v>
      </c>
      <c r="E11">
        <v>22</v>
      </c>
      <c r="F11">
        <v>24</v>
      </c>
      <c r="G11">
        <v>24</v>
      </c>
      <c r="H11">
        <v>24</v>
      </c>
      <c r="I11">
        <v>28</v>
      </c>
      <c r="J11">
        <v>31</v>
      </c>
      <c r="K11">
        <v>41</v>
      </c>
      <c r="L11">
        <v>67</v>
      </c>
      <c r="M11">
        <v>78</v>
      </c>
      <c r="N11">
        <v>101</v>
      </c>
      <c r="O11">
        <v>118</v>
      </c>
      <c r="P11">
        <v>127</v>
      </c>
      <c r="Q11">
        <v>141</v>
      </c>
      <c r="R11">
        <v>147</v>
      </c>
      <c r="S11">
        <v>153</v>
      </c>
      <c r="T11">
        <v>173</v>
      </c>
      <c r="U11">
        <v>200</v>
      </c>
      <c r="V11">
        <v>214</v>
      </c>
      <c r="W11">
        <v>234</v>
      </c>
      <c r="X11">
        <v>279</v>
      </c>
      <c r="Y11">
        <v>346</v>
      </c>
      <c r="Z11">
        <v>375</v>
      </c>
      <c r="AA11">
        <v>410</v>
      </c>
      <c r="AB11">
        <v>436</v>
      </c>
      <c r="AC11">
        <v>445</v>
      </c>
      <c r="AD11">
        <v>460</v>
      </c>
      <c r="AE11">
        <v>467</v>
      </c>
      <c r="AF11">
        <v>490</v>
      </c>
      <c r="AG11">
        <v>510</v>
      </c>
      <c r="AH11">
        <v>525</v>
      </c>
      <c r="AI11">
        <v>552</v>
      </c>
      <c r="AJ11">
        <v>556</v>
      </c>
      <c r="AK11">
        <v>573</v>
      </c>
      <c r="AL11">
        <v>578</v>
      </c>
      <c r="AM11">
        <v>603</v>
      </c>
      <c r="AN11">
        <v>633</v>
      </c>
      <c r="AO11">
        <v>646</v>
      </c>
      <c r="AP11">
        <v>648</v>
      </c>
      <c r="AQ11">
        <v>670</v>
      </c>
      <c r="AR11">
        <v>670</v>
      </c>
      <c r="AS11">
        <v>684</v>
      </c>
      <c r="AT11">
        <v>729</v>
      </c>
    </row>
    <row r="12" spans="1:46" ht="16" x14ac:dyDescent="0.2">
      <c r="A12" t="s">
        <v>13</v>
      </c>
      <c r="B12">
        <v>5</v>
      </c>
      <c r="C12">
        <v>8</v>
      </c>
      <c r="D12">
        <v>19</v>
      </c>
      <c r="E12">
        <v>23</v>
      </c>
      <c r="F12">
        <v>26</v>
      </c>
      <c r="G12">
        <v>38</v>
      </c>
      <c r="H12">
        <v>41</v>
      </c>
      <c r="I12">
        <v>52</v>
      </c>
      <c r="J12">
        <v>86</v>
      </c>
      <c r="K12">
        <v>124</v>
      </c>
      <c r="L12">
        <v>154</v>
      </c>
      <c r="M12">
        <v>180</v>
      </c>
      <c r="N12">
        <v>231</v>
      </c>
      <c r="O12">
        <v>278</v>
      </c>
      <c r="P12">
        <v>314</v>
      </c>
      <c r="Q12">
        <v>358</v>
      </c>
      <c r="R12">
        <v>410</v>
      </c>
      <c r="S12">
        <v>445</v>
      </c>
      <c r="T12">
        <v>529</v>
      </c>
      <c r="U12">
        <v>583</v>
      </c>
      <c r="V12">
        <v>615</v>
      </c>
      <c r="W12">
        <v>674</v>
      </c>
      <c r="X12">
        <v>748</v>
      </c>
      <c r="Y12">
        <v>834</v>
      </c>
      <c r="Z12">
        <v>896</v>
      </c>
      <c r="AA12">
        <v>1007</v>
      </c>
      <c r="AB12">
        <v>1048</v>
      </c>
      <c r="AC12">
        <v>1107</v>
      </c>
      <c r="AD12">
        <v>1118</v>
      </c>
      <c r="AE12">
        <v>1180</v>
      </c>
      <c r="AF12">
        <v>1225</v>
      </c>
      <c r="AG12">
        <v>1306</v>
      </c>
      <c r="AH12">
        <v>1416</v>
      </c>
      <c r="AI12">
        <v>1524</v>
      </c>
      <c r="AJ12">
        <v>1576</v>
      </c>
      <c r="AK12">
        <v>1608</v>
      </c>
      <c r="AL12">
        <v>1647</v>
      </c>
      <c r="AM12">
        <v>1677</v>
      </c>
      <c r="AN12">
        <v>1712</v>
      </c>
      <c r="AO12">
        <v>1723</v>
      </c>
      <c r="AP12">
        <v>1747</v>
      </c>
      <c r="AQ12">
        <v>1771</v>
      </c>
      <c r="AR12">
        <v>1793</v>
      </c>
      <c r="AS12">
        <v>1810</v>
      </c>
      <c r="AT12">
        <v>1836</v>
      </c>
    </row>
    <row r="13" spans="1:46" x14ac:dyDescent="0.2">
      <c r="B13">
        <v>24</v>
      </c>
      <c r="C13">
        <v>32</v>
      </c>
      <c r="D13">
        <v>63</v>
      </c>
      <c r="E13">
        <v>93</v>
      </c>
      <c r="F13">
        <v>129</v>
      </c>
      <c r="G13">
        <v>156</v>
      </c>
      <c r="H13">
        <v>173</v>
      </c>
      <c r="I13">
        <v>211</v>
      </c>
      <c r="J13">
        <v>277</v>
      </c>
      <c r="K13">
        <v>459</v>
      </c>
      <c r="L13">
        <v>622</v>
      </c>
      <c r="M13">
        <v>750</v>
      </c>
      <c r="N13">
        <v>907</v>
      </c>
      <c r="O13">
        <v>1077</v>
      </c>
      <c r="P13">
        <v>1169</v>
      </c>
      <c r="Q13">
        <v>1308</v>
      </c>
      <c r="R13">
        <v>1423</v>
      </c>
      <c r="S13">
        <v>1552</v>
      </c>
      <c r="T13">
        <v>1742</v>
      </c>
      <c r="U13">
        <v>1926</v>
      </c>
      <c r="V13">
        <v>2131</v>
      </c>
      <c r="W13">
        <v>2371</v>
      </c>
      <c r="X13">
        <v>2549</v>
      </c>
      <c r="Y13">
        <v>2879</v>
      </c>
      <c r="Z13">
        <v>3182</v>
      </c>
      <c r="AA13">
        <v>3578</v>
      </c>
      <c r="AB13">
        <v>3846</v>
      </c>
      <c r="AC13">
        <v>4102</v>
      </c>
      <c r="AD13">
        <v>4225</v>
      </c>
      <c r="AE13">
        <v>4446</v>
      </c>
      <c r="AF13">
        <v>4653</v>
      </c>
      <c r="AG13">
        <v>4935</v>
      </c>
      <c r="AH13">
        <v>5207</v>
      </c>
      <c r="AI13">
        <v>5508</v>
      </c>
      <c r="AJ13">
        <v>5638</v>
      </c>
      <c r="AK13">
        <v>5752</v>
      </c>
      <c r="AL13">
        <v>5862</v>
      </c>
      <c r="AM13">
        <v>6009</v>
      </c>
      <c r="AN13">
        <v>6154</v>
      </c>
      <c r="AO13">
        <v>6236</v>
      </c>
      <c r="AP13">
        <v>6317</v>
      </c>
      <c r="AQ13">
        <v>6408</v>
      </c>
      <c r="AR13">
        <v>6480</v>
      </c>
      <c r="AS13">
        <v>6557</v>
      </c>
      <c r="AT13">
        <v>6668</v>
      </c>
    </row>
    <row r="23" spans="1:2" x14ac:dyDescent="0.2">
      <c r="A23" s="3">
        <v>43892</v>
      </c>
      <c r="B23">
        <v>24</v>
      </c>
    </row>
    <row r="24" spans="1:2" x14ac:dyDescent="0.2">
      <c r="A24" s="3">
        <v>43893</v>
      </c>
      <c r="B24">
        <v>32</v>
      </c>
    </row>
    <row r="25" spans="1:2" x14ac:dyDescent="0.2">
      <c r="A25" s="3">
        <v>43894</v>
      </c>
      <c r="B25">
        <v>63</v>
      </c>
    </row>
    <row r="26" spans="1:2" x14ac:dyDescent="0.2">
      <c r="A26" s="3">
        <v>43895</v>
      </c>
      <c r="B26">
        <v>93</v>
      </c>
    </row>
    <row r="27" spans="1:2" x14ac:dyDescent="0.2">
      <c r="A27" s="3">
        <v>43896</v>
      </c>
      <c r="B27">
        <v>129</v>
      </c>
    </row>
    <row r="28" spans="1:2" x14ac:dyDescent="0.2">
      <c r="A28" s="3">
        <v>43897</v>
      </c>
      <c r="B28">
        <v>156</v>
      </c>
    </row>
    <row r="29" spans="1:2" x14ac:dyDescent="0.2">
      <c r="A29" s="3">
        <v>43898</v>
      </c>
      <c r="B29">
        <v>173</v>
      </c>
    </row>
    <row r="30" spans="1:2" x14ac:dyDescent="0.2">
      <c r="A30" s="3">
        <v>43899</v>
      </c>
      <c r="B30">
        <v>211</v>
      </c>
    </row>
    <row r="31" spans="1:2" x14ac:dyDescent="0.2">
      <c r="A31" s="3">
        <v>43900</v>
      </c>
      <c r="B31">
        <v>277</v>
      </c>
    </row>
    <row r="32" spans="1:2" x14ac:dyDescent="0.2">
      <c r="A32" s="3">
        <v>43901</v>
      </c>
      <c r="B32">
        <v>459</v>
      </c>
    </row>
    <row r="33" spans="1:2" x14ac:dyDescent="0.2">
      <c r="A33" s="3">
        <v>43902</v>
      </c>
      <c r="B33">
        <v>622</v>
      </c>
    </row>
    <row r="34" spans="1:2" x14ac:dyDescent="0.2">
      <c r="A34" s="3">
        <v>43903</v>
      </c>
      <c r="B34">
        <v>750</v>
      </c>
    </row>
    <row r="35" spans="1:2" x14ac:dyDescent="0.2">
      <c r="A35" s="3">
        <v>43904</v>
      </c>
      <c r="B35">
        <v>907</v>
      </c>
    </row>
    <row r="36" spans="1:2" x14ac:dyDescent="0.2">
      <c r="A36" s="3">
        <v>43905</v>
      </c>
      <c r="B36">
        <v>1077</v>
      </c>
    </row>
    <row r="37" spans="1:2" x14ac:dyDescent="0.2">
      <c r="A37" s="3">
        <v>43906</v>
      </c>
      <c r="B37">
        <v>1169</v>
      </c>
    </row>
    <row r="38" spans="1:2" x14ac:dyDescent="0.2">
      <c r="A38" s="3">
        <v>43907</v>
      </c>
      <c r="B38">
        <v>1308</v>
      </c>
    </row>
    <row r="39" spans="1:2" x14ac:dyDescent="0.2">
      <c r="A39" s="3">
        <v>43908</v>
      </c>
      <c r="B39">
        <v>1423</v>
      </c>
    </row>
    <row r="40" spans="1:2" x14ac:dyDescent="0.2">
      <c r="A40" s="3">
        <v>43909</v>
      </c>
      <c r="B40">
        <v>1552</v>
      </c>
    </row>
    <row r="41" spans="1:2" x14ac:dyDescent="0.2">
      <c r="A41" s="3">
        <v>43910</v>
      </c>
      <c r="B41">
        <v>1742</v>
      </c>
    </row>
    <row r="42" spans="1:2" x14ac:dyDescent="0.2">
      <c r="A42" s="3">
        <v>43911</v>
      </c>
      <c r="B42">
        <v>1926</v>
      </c>
    </row>
    <row r="43" spans="1:2" x14ac:dyDescent="0.2">
      <c r="A43" s="3">
        <v>43912</v>
      </c>
      <c r="B43">
        <v>2131</v>
      </c>
    </row>
    <row r="44" spans="1:2" x14ac:dyDescent="0.2">
      <c r="A44" s="3">
        <v>43913</v>
      </c>
      <c r="B44">
        <v>2371</v>
      </c>
    </row>
    <row r="45" spans="1:2" x14ac:dyDescent="0.2">
      <c r="A45" s="3">
        <v>43914</v>
      </c>
      <c r="B45">
        <v>2549</v>
      </c>
    </row>
    <row r="46" spans="1:2" x14ac:dyDescent="0.2">
      <c r="A46" s="3">
        <v>43915</v>
      </c>
      <c r="B46">
        <v>2879</v>
      </c>
    </row>
    <row r="47" spans="1:2" x14ac:dyDescent="0.2">
      <c r="A47" s="3">
        <v>43916</v>
      </c>
      <c r="B47">
        <v>3182</v>
      </c>
    </row>
    <row r="48" spans="1:2" x14ac:dyDescent="0.2">
      <c r="A48" s="3">
        <v>43917</v>
      </c>
      <c r="B48">
        <v>3578</v>
      </c>
    </row>
    <row r="49" spans="1:2" x14ac:dyDescent="0.2">
      <c r="A49" s="3">
        <v>43918</v>
      </c>
      <c r="B49">
        <v>3846</v>
      </c>
    </row>
    <row r="50" spans="1:2" x14ac:dyDescent="0.2">
      <c r="A50" s="3">
        <v>43919</v>
      </c>
      <c r="B50">
        <v>4102</v>
      </c>
    </row>
    <row r="51" spans="1:2" x14ac:dyDescent="0.2">
      <c r="A51" s="3">
        <v>43920</v>
      </c>
      <c r="B51">
        <v>4225</v>
      </c>
    </row>
    <row r="52" spans="1:2" x14ac:dyDescent="0.2">
      <c r="A52" s="3">
        <v>43921</v>
      </c>
      <c r="B52">
        <v>4446</v>
      </c>
    </row>
    <row r="53" spans="1:2" x14ac:dyDescent="0.2">
      <c r="A53" s="3">
        <v>43922</v>
      </c>
      <c r="B53">
        <v>4653</v>
      </c>
    </row>
    <row r="54" spans="1:2" x14ac:dyDescent="0.2">
      <c r="A54" s="3">
        <v>43923</v>
      </c>
      <c r="B54">
        <v>4935</v>
      </c>
    </row>
    <row r="55" spans="1:2" x14ac:dyDescent="0.2">
      <c r="A55" s="3">
        <v>43924</v>
      </c>
      <c r="B55">
        <v>5207</v>
      </c>
    </row>
    <row r="56" spans="1:2" x14ac:dyDescent="0.2">
      <c r="A56" s="3">
        <v>43925</v>
      </c>
      <c r="B56">
        <v>5508</v>
      </c>
    </row>
    <row r="57" spans="1:2" x14ac:dyDescent="0.2">
      <c r="A57" s="3">
        <v>43926</v>
      </c>
      <c r="B57">
        <v>5638</v>
      </c>
    </row>
    <row r="58" spans="1:2" x14ac:dyDescent="0.2">
      <c r="A58" s="3">
        <v>43927</v>
      </c>
      <c r="B58">
        <v>5752</v>
      </c>
    </row>
    <row r="59" spans="1:2" x14ac:dyDescent="0.2">
      <c r="A59" s="3">
        <v>43928</v>
      </c>
      <c r="B59">
        <v>5862</v>
      </c>
    </row>
    <row r="60" spans="1:2" x14ac:dyDescent="0.2">
      <c r="A60" s="3">
        <v>43929</v>
      </c>
      <c r="B60">
        <v>6009</v>
      </c>
    </row>
    <row r="61" spans="1:2" x14ac:dyDescent="0.2">
      <c r="A61" s="3">
        <v>43930</v>
      </c>
      <c r="B61">
        <v>6154</v>
      </c>
    </row>
    <row r="62" spans="1:2" x14ac:dyDescent="0.2">
      <c r="A62" s="3">
        <v>43931</v>
      </c>
      <c r="B62">
        <v>6236</v>
      </c>
    </row>
    <row r="63" spans="1:2" x14ac:dyDescent="0.2">
      <c r="A63" s="3">
        <v>43932</v>
      </c>
      <c r="B63">
        <v>6317</v>
      </c>
    </row>
    <row r="64" spans="1:2" x14ac:dyDescent="0.2">
      <c r="A64" s="3">
        <v>43933</v>
      </c>
      <c r="B64">
        <v>6408</v>
      </c>
    </row>
    <row r="65" spans="1:2" x14ac:dyDescent="0.2">
      <c r="A65" s="3">
        <v>43934</v>
      </c>
      <c r="B65">
        <v>6480</v>
      </c>
    </row>
    <row r="66" spans="1:2" x14ac:dyDescent="0.2">
      <c r="A66" s="3">
        <v>43935</v>
      </c>
      <c r="B66">
        <v>6557</v>
      </c>
    </row>
    <row r="67" spans="1:2" x14ac:dyDescent="0.2">
      <c r="A67" s="3">
        <v>43936</v>
      </c>
      <c r="B67">
        <v>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data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øystein Nerva</cp:lastModifiedBy>
  <dcterms:created xsi:type="dcterms:W3CDTF">2020-04-16T08:13:59Z</dcterms:created>
  <dcterms:modified xsi:type="dcterms:W3CDTF">2020-04-16T08:39:43Z</dcterms:modified>
</cp:coreProperties>
</file>