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ranca\Desktop\"/>
    </mc:Choice>
  </mc:AlternateContent>
  <bookViews>
    <workbookView xWindow="0" yWindow="0" windowWidth="21570" windowHeight="8610"/>
  </bookViews>
  <sheets>
    <sheet name="DE4 HSMC B Pinout" sheetId="1" r:id="rId1"/>
    <sheet name="LVDS Board HSMC Pinout" sheetId="2" r:id="rId2"/>
    <sheet name="LVDS Board Conectors Pinout" sheetId="4" r:id="rId3"/>
    <sheet name="LVDS Board SpW Reference" sheetId="5" r:id="rId4"/>
    <sheet name="SpaceWire - Axon Conector" sheetId="6" r:id="rId5"/>
  </sheets>
  <definedNames>
    <definedName name="_xlnm._FilterDatabase" localSheetId="2" hidden="1">'LVDS Board Conectors Pinout'!$B$2:$H$82</definedName>
    <definedName name="_xlnm._FilterDatabase" localSheetId="1" hidden="1">'LVDS Board HSMC Pinout'!$B$2:$F$122</definedName>
    <definedName name="_xlnm._FilterDatabase" localSheetId="3" hidden="1">'LVDS Board SpW Reference'!$B$2:$E$58</definedName>
    <definedName name="_xlnm._FilterDatabase" localSheetId="4" hidden="1">'SpaceWire - Axon Conector'!$B$2:$F$22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3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H3" i="4"/>
  <c r="H47" i="4"/>
  <c r="G47" i="4"/>
</calcChain>
</file>

<file path=xl/sharedStrings.xml><?xml version="1.0" encoding="utf-8"?>
<sst xmlns="http://schemas.openxmlformats.org/spreadsheetml/2006/main" count="1252" uniqueCount="489">
  <si>
    <t>HSMC Port B Pin Assignments, Schematic Signal Names, and Functions</t>
  </si>
  <si>
    <t>HSMC Pin #</t>
  </si>
  <si>
    <t>Schematic Signal Name</t>
  </si>
  <si>
    <t>Description</t>
  </si>
  <si>
    <t>I/O Standard</t>
  </si>
  <si>
    <t>Stratix IV GX Pin Number</t>
  </si>
  <si>
    <t>HSMB_GXB_TX_p7</t>
  </si>
  <si>
    <t>Transceiver TX bit 7</t>
  </si>
  <si>
    <t>1.4-V PCML</t>
  </si>
  <si>
    <t>PIN_B4</t>
  </si>
  <si>
    <t>HSMB_GXB_RX_p7</t>
  </si>
  <si>
    <t>Transceiver RX bit 7</t>
  </si>
  <si>
    <t>PIN_C2</t>
  </si>
  <si>
    <t>HSMB_GXB_TX_n7</t>
  </si>
  <si>
    <t>Transceiver TX bit 7n</t>
  </si>
  <si>
    <t>PIN_B3</t>
  </si>
  <si>
    <t>HSMB_GXB_RX_n7</t>
  </si>
  <si>
    <t>Transceiver RX bit 7n</t>
  </si>
  <si>
    <t>PIN_C1</t>
  </si>
  <si>
    <t>HSMB_GXB_TX_p6</t>
  </si>
  <si>
    <t>Transceiver TX bit 6</t>
  </si>
  <si>
    <t>PIN_D4</t>
  </si>
  <si>
    <t>HSMB_GXB_RX_p6</t>
  </si>
  <si>
    <t>Transceiver RX bit 6</t>
  </si>
  <si>
    <t>PIN_E2</t>
  </si>
  <si>
    <t>HSMB_GXB_TX_n6</t>
  </si>
  <si>
    <t>Transceiver TX bit 6n</t>
  </si>
  <si>
    <t>PIN_D3</t>
  </si>
  <si>
    <t>HSMB_GXB_RX_n6</t>
  </si>
  <si>
    <t>Transceiver RX bit 6n</t>
  </si>
  <si>
    <t>PIN_E1</t>
  </si>
  <si>
    <t>HSMB_GXB_TX_p5</t>
  </si>
  <si>
    <t>Transceiver TX bit 5</t>
  </si>
  <si>
    <t>PIN_K4</t>
  </si>
  <si>
    <t>HSMB_GXB_RX_p5</t>
  </si>
  <si>
    <t>Transceiver RX bit 5</t>
  </si>
  <si>
    <t>PIN_L2</t>
  </si>
  <si>
    <t>HSMB_GXB_TX_n5</t>
  </si>
  <si>
    <t>Transceiver RX bit 5n</t>
  </si>
  <si>
    <t>PIN_K3</t>
  </si>
  <si>
    <t>HSMB_GXB_RX_n5</t>
  </si>
  <si>
    <t>PIN_L1</t>
  </si>
  <si>
    <t>HSMB_GXB_TX_p4</t>
  </si>
  <si>
    <t>Transceiver TX bit 4</t>
  </si>
  <si>
    <t>PIN_M4</t>
  </si>
  <si>
    <t>HSMB_GXB_RX_p4</t>
  </si>
  <si>
    <t>Transceiver RX bit 4</t>
  </si>
  <si>
    <t>PIN_N2</t>
  </si>
  <si>
    <t>HSMB_GXB_TX_n4</t>
  </si>
  <si>
    <t>Transceiver TX bit 4n</t>
  </si>
  <si>
    <t>PIN_M3</t>
  </si>
  <si>
    <t>HSMB_GXB_RX_n4</t>
  </si>
  <si>
    <t>Transceiver RX bit 4n</t>
  </si>
  <si>
    <t>PIN_N1</t>
  </si>
  <si>
    <t>HSMB_GXB_TX_p3</t>
  </si>
  <si>
    <t>Transceiver TX bit 3</t>
  </si>
  <si>
    <t>PIN_P4</t>
  </si>
  <si>
    <t>HSMB_GXB_RX_p3</t>
  </si>
  <si>
    <t>Transceiver RX bit 3</t>
  </si>
  <si>
    <t>PIN_R2</t>
  </si>
  <si>
    <t>HSMB_GXB_TX_n3</t>
  </si>
  <si>
    <t>Transceiver TX bit 3n</t>
  </si>
  <si>
    <t>PIN_P3</t>
  </si>
  <si>
    <t>HSMB_GXB_RX_n3</t>
  </si>
  <si>
    <t>Transceiver RX bit 3n</t>
  </si>
  <si>
    <t>PIN_R1</t>
  </si>
  <si>
    <t>HSMB_GXB_TX_p2</t>
  </si>
  <si>
    <t>Transceiver TX bit 2</t>
  </si>
  <si>
    <t>PIN_T4</t>
  </si>
  <si>
    <t>HSMB_GXB_RX_p2</t>
  </si>
  <si>
    <t>Transceiver RX bit 2</t>
  </si>
  <si>
    <t>PIN_U2</t>
  </si>
  <si>
    <t>HSMB_GXB_TX_n2</t>
  </si>
  <si>
    <t>Transceiver TX bit 2n</t>
  </si>
  <si>
    <t>PIN_T3</t>
  </si>
  <si>
    <t>HSMB_GXB_RX_n2</t>
  </si>
  <si>
    <t>Transceiver RX bit 2n</t>
  </si>
  <si>
    <t>PIN_U1</t>
  </si>
  <si>
    <t>HSMB_GXB_TX_p1</t>
  </si>
  <si>
    <t>Transceiver TX bit 1</t>
  </si>
  <si>
    <t>PIN_AB4</t>
  </si>
  <si>
    <t>HSMB_GXB_RX_p1</t>
  </si>
  <si>
    <t>Transceiver RX bit 1</t>
  </si>
  <si>
    <t>PIN_AC2</t>
  </si>
  <si>
    <t>HSMB_GXB_TX_n1</t>
  </si>
  <si>
    <t>Transceiver TX bit 1n</t>
  </si>
  <si>
    <t>PIN_AB3</t>
  </si>
  <si>
    <t>HSMB_GXB_RX_n1</t>
  </si>
  <si>
    <t>Transceiver RX bit 1n</t>
  </si>
  <si>
    <t>PIN_AC1</t>
  </si>
  <si>
    <t>HSMB_GXB_TX_p0</t>
  </si>
  <si>
    <t>Transceiver TX bit 0</t>
  </si>
  <si>
    <t>PIN_AD4</t>
  </si>
  <si>
    <t>HSMB_GXB_RX_p0</t>
  </si>
  <si>
    <t>Transceiver RX bit 0</t>
  </si>
  <si>
    <t>PIN_AE2</t>
  </si>
  <si>
    <t>HSMB_GXB_TX_n0</t>
  </si>
  <si>
    <t>Transceiver TX bit 0n</t>
  </si>
  <si>
    <t>PIN_AD3</t>
  </si>
  <si>
    <t>HSMB_GXB_RX_n0</t>
  </si>
  <si>
    <t>Transceiver RX bit 0n</t>
  </si>
  <si>
    <t>PIN_AE1</t>
  </si>
  <si>
    <t>E_HSMC_SDA</t>
  </si>
  <si>
    <t>Management serial data</t>
  </si>
  <si>
    <t>1.8-V(*)</t>
  </si>
  <si>
    <t>PIN_M19</t>
  </si>
  <si>
    <t>E_HSMC_SCL</t>
  </si>
  <si>
    <t>Management serial clock</t>
  </si>
  <si>
    <t>PIN_L19</t>
  </si>
  <si>
    <t>HSMC_TCK</t>
  </si>
  <si>
    <t>JTAG clock signal</t>
  </si>
  <si>
    <t>2.5-V</t>
  </si>
  <si>
    <t>-</t>
  </si>
  <si>
    <t>HSMC_TMS</t>
  </si>
  <si>
    <t>JTAG mode select signal</t>
  </si>
  <si>
    <t>HSMB_TDO</t>
  </si>
  <si>
    <t>JTAG data output</t>
  </si>
  <si>
    <t>HSMC_TDI</t>
  </si>
  <si>
    <t>JTAG data input</t>
  </si>
  <si>
    <t>HSMB_OUT0</t>
  </si>
  <si>
    <t>CMOS I/O</t>
  </si>
  <si>
    <t>LVDS or 2.5-V</t>
  </si>
  <si>
    <t>PIN_L8</t>
  </si>
  <si>
    <t>HSMB_CLKIN0</t>
  </si>
  <si>
    <t>Dedicated clock input</t>
  </si>
  <si>
    <t>PIN_AA5</t>
  </si>
  <si>
    <t>HSMB_D0</t>
  </si>
  <si>
    <t>LVDS TX or CMOS I/O</t>
  </si>
  <si>
    <t>PIN_H10</t>
  </si>
  <si>
    <t>HSMB_D1</t>
  </si>
  <si>
    <t>LVDS RX or CMOS I/O</t>
  </si>
  <si>
    <t>PIN_D6</t>
  </si>
  <si>
    <t>HSMB_D2</t>
  </si>
  <si>
    <t>PIN_G10</t>
  </si>
  <si>
    <t>HSMB_D3</t>
  </si>
  <si>
    <t>PIN_C6</t>
  </si>
  <si>
    <t>HSMB_TX_p0</t>
  </si>
  <si>
    <t>LVDS TX bit 0 or CMOS I/O</t>
  </si>
  <si>
    <t>PIN_K9</t>
  </si>
  <si>
    <t>HSMB_RX_p0</t>
  </si>
  <si>
    <t>LVDS RX bit 0 or CMOS I/O</t>
  </si>
  <si>
    <t>PIN_D5</t>
  </si>
  <si>
    <t>HSMB_TX_n0</t>
  </si>
  <si>
    <t>LVDS TX bit 0n or CMOS I/O</t>
  </si>
  <si>
    <t>PIN_J9</t>
  </si>
  <si>
    <t>HSMB_RX_n0</t>
  </si>
  <si>
    <t>LVDS RX bit 0n or CMOS I/O</t>
  </si>
  <si>
    <t>PIN_C5</t>
  </si>
  <si>
    <t>HSMB_TX_p1</t>
  </si>
  <si>
    <t>LVDS TX bit 1 or CMOS I/O</t>
  </si>
  <si>
    <t>PIN_K10</t>
  </si>
  <si>
    <t>HSMB_RX_p1</t>
  </si>
  <si>
    <t>LVDS RX bit 1 or CMOS I/O</t>
  </si>
  <si>
    <t>PIN_D10</t>
  </si>
  <si>
    <t>HSMB_TX_n1</t>
  </si>
  <si>
    <t>LVDS TX bit 1n or CMOS I/O</t>
  </si>
  <si>
    <t>PIN_J10</t>
  </si>
  <si>
    <t>HSMB_RX_n1</t>
  </si>
  <si>
    <t>LVDS RX bit 1n or CMOS I/O</t>
  </si>
  <si>
    <t>PIN_C10</t>
  </si>
  <si>
    <t>HSMB_TX_p2</t>
  </si>
  <si>
    <t>LVDS TX bit 2 or CMOS I/O</t>
  </si>
  <si>
    <t>PIN_N11</t>
  </si>
  <si>
    <t>HSMB_RX_p2</t>
  </si>
  <si>
    <t>LVDS RX bit 2 or CMOS I/O</t>
  </si>
  <si>
    <t>PIN_D9</t>
  </si>
  <si>
    <t>HSMB_TX_n2</t>
  </si>
  <si>
    <t>LVDS TX bit 2n or CMOS I/O</t>
  </si>
  <si>
    <t>PIN_N10</t>
  </si>
  <si>
    <t>HSMB_RX_n2</t>
  </si>
  <si>
    <t>LVDS RX bit 2n or CMOS I/O</t>
  </si>
  <si>
    <t>PIN_C9</t>
  </si>
  <si>
    <t>HSMB_TX_p3</t>
  </si>
  <si>
    <t>LVDS TX bit 3 or CMOS I/O</t>
  </si>
  <si>
    <t>PIN_N12</t>
  </si>
  <si>
    <t>HSMB_RX_p3</t>
  </si>
  <si>
    <t>LVDS RX bit 3 or CMOS I/O</t>
  </si>
  <si>
    <t>PIN_D8</t>
  </si>
  <si>
    <t>HSMB_TX_n3</t>
  </si>
  <si>
    <t>LVDS TX bit 3n or CMOS I/O</t>
  </si>
  <si>
    <t>PIN_M12</t>
  </si>
  <si>
    <t>HSMB_RX_n3</t>
  </si>
  <si>
    <t>LVDS RX bit 3n or CMOS I/O</t>
  </si>
  <si>
    <t>PIN_C8</t>
  </si>
  <si>
    <t>HSMB_TX_p4</t>
  </si>
  <si>
    <t>LVDS TX bit 4 or CMOS I/O</t>
  </si>
  <si>
    <t>PIN_R12</t>
  </si>
  <si>
    <t>HSMB_RX_p4</t>
  </si>
  <si>
    <t>LVDS RX bit 4 or CMOS I/O</t>
  </si>
  <si>
    <t>PIN_D7</t>
  </si>
  <si>
    <t>HSMB_TX_n4</t>
  </si>
  <si>
    <t>LVDS TX bit 4n or CMOS I/O</t>
  </si>
  <si>
    <t>PIN_R11</t>
  </si>
  <si>
    <t>HSMB_RX_n4</t>
  </si>
  <si>
    <t>LVDS RX bit 4n or CMOS I/O</t>
  </si>
  <si>
    <t>PIN_C7</t>
  </si>
  <si>
    <t>HSMB_TX_p5</t>
  </si>
  <si>
    <t>LVDS TX bit 5 or CMOS I/O</t>
  </si>
  <si>
    <t>PIN_T13</t>
  </si>
  <si>
    <t>HSMB_RX_p5</t>
  </si>
  <si>
    <t>LVDS RX bit 5 or CMOS I/O</t>
  </si>
  <si>
    <t>PIN_F10</t>
  </si>
  <si>
    <t>HSMB_TX_n5</t>
  </si>
  <si>
    <t>LVDS TX bit 5n or CMOS I/O</t>
  </si>
  <si>
    <t>PIN_T12</t>
  </si>
  <si>
    <t>HSMB_RX_n5</t>
  </si>
  <si>
    <t>LVDS RX bit 5n or CMOS I/O</t>
  </si>
  <si>
    <t>PIN_E10</t>
  </si>
  <si>
    <t>HSMB_TX_p6</t>
  </si>
  <si>
    <t>LVDS TX bit 6 or CMOS I/O</t>
  </si>
  <si>
    <t>PIN_R13</t>
  </si>
  <si>
    <t>HSMB_RX_p6</t>
  </si>
  <si>
    <t>LVDS RX bit 6 or CMOS I/O</t>
  </si>
  <si>
    <t>PIN_G5</t>
  </si>
  <si>
    <t>HSMB_TX_n6</t>
  </si>
  <si>
    <t>LVDS TX bit 6n or CMOS I/O</t>
  </si>
  <si>
    <t>PIN_P13</t>
  </si>
  <si>
    <t>HSMB_RX_n6</t>
  </si>
  <si>
    <t>LVDS RX bit 6n or CMOS I/O</t>
  </si>
  <si>
    <t>PIN_F5</t>
  </si>
  <si>
    <t>HSMB_TX_p7</t>
  </si>
  <si>
    <t>LVDS TX bit 7 or CMOS I/O</t>
  </si>
  <si>
    <t>PIN_H7</t>
  </si>
  <si>
    <t>HSMB_RX_p7</t>
  </si>
  <si>
    <t>LVDS RX bit 7 or CMOS I/O</t>
  </si>
  <si>
    <t>PIN_G6</t>
  </si>
  <si>
    <t>HSMB_TX_n7</t>
  </si>
  <si>
    <t>LVDS TX bit 7n or CMOS I/O</t>
  </si>
  <si>
    <t>PIN_G7</t>
  </si>
  <si>
    <t>HSMB_RX_n7</t>
  </si>
  <si>
    <t>LVDS RX bit 7n or CMOS I/O</t>
  </si>
  <si>
    <t>PIN_F6</t>
  </si>
  <si>
    <t>HSMB_OUT_p1</t>
  </si>
  <si>
    <t>PIN_K8</t>
  </si>
  <si>
    <t>HSMB_CLKIN_p1</t>
  </si>
  <si>
    <t>LVDS RX or CMOS I/O or differential clock input</t>
  </si>
  <si>
    <t>PIN_W34</t>
  </si>
  <si>
    <t>HSMB_OUT_n1</t>
  </si>
  <si>
    <t>PIN_J8</t>
  </si>
  <si>
    <t>HSMB_CLKIN_n1</t>
  </si>
  <si>
    <t>PIN_W35</t>
  </si>
  <si>
    <t>HSMB_TX_p8</t>
  </si>
  <si>
    <t>LVDS TX bit 8 or CMOS I/O</t>
  </si>
  <si>
    <t>PIN_M10</t>
  </si>
  <si>
    <t>HSMB_RX_p8</t>
  </si>
  <si>
    <t>LVDS RX bit 8 or CMOS I/O</t>
  </si>
  <si>
    <t>PIN_F7</t>
  </si>
  <si>
    <t>HSMB_TX_n8</t>
  </si>
  <si>
    <t>LVDS TX bit 8n or CMOS I/O</t>
  </si>
  <si>
    <t>PIN_L10</t>
  </si>
  <si>
    <t>HSMB_RX_n8</t>
  </si>
  <si>
    <t>LVDS RX bit 8n or CMOS I/O</t>
  </si>
  <si>
    <t>PIN_E7</t>
  </si>
  <si>
    <t>HSMB_TX_p9</t>
  </si>
  <si>
    <t>LVDS TX bit 9 or CMOS I/O</t>
  </si>
  <si>
    <t>PIN_M8</t>
  </si>
  <si>
    <t>HSMB_RX_p9</t>
  </si>
  <si>
    <t>LVDS RX bit 9 or CMOS I/O</t>
  </si>
  <si>
    <t>PIN_G8</t>
  </si>
  <si>
    <t>HSMB_TX_n9</t>
  </si>
  <si>
    <t>LVDS TX bit 9n or CMOS I/O</t>
  </si>
  <si>
    <t>PIN_M7</t>
  </si>
  <si>
    <t>HSMB_RX_n9</t>
  </si>
  <si>
    <t>LVDS RX bit 9n or CMOS I/O</t>
  </si>
  <si>
    <t>PIN_F8</t>
  </si>
  <si>
    <t>HSMB_TX_p10</t>
  </si>
  <si>
    <t>LVDS TX bit 10 or CMOS I/O</t>
  </si>
  <si>
    <t>PIN_M11</t>
  </si>
  <si>
    <t>HSMB_RX_p10</t>
  </si>
  <si>
    <t>LVDS RX bit 10 or CMOS I/O</t>
  </si>
  <si>
    <t>PIN_G9</t>
  </si>
  <si>
    <t>HSMB_TX_n10</t>
  </si>
  <si>
    <t>LVDS TX bit 10n or CMOS I/O</t>
  </si>
  <si>
    <t>PIN_L11</t>
  </si>
  <si>
    <t>HSMB_RX_n10</t>
  </si>
  <si>
    <t>LVDS RX bit 10n or CMOS I/O</t>
  </si>
  <si>
    <t>PIN_F9</t>
  </si>
  <si>
    <t>HSMB_TX_p11</t>
  </si>
  <si>
    <t>LVDS TX bit 11 or CMOS I/O</t>
  </si>
  <si>
    <t>PIN_N9</t>
  </si>
  <si>
    <t>HSMB_RX_p11</t>
  </si>
  <si>
    <t>LVDS RX bit 11 or CMOS I/O</t>
  </si>
  <si>
    <t>PIN_N6</t>
  </si>
  <si>
    <t>HSMB_TX_n11</t>
  </si>
  <si>
    <t>LVDS TX bit 11n or CMOS I/O</t>
  </si>
  <si>
    <t>PIN_P8</t>
  </si>
  <si>
    <t>HSMB_RX_n11</t>
  </si>
  <si>
    <t>LVDS RX bit 11n or CMOS I/O</t>
  </si>
  <si>
    <t>PIN_N5</t>
  </si>
  <si>
    <t>HSMB_TX_p12</t>
  </si>
  <si>
    <t>LVDS TX bit 12 or CMOS I/O</t>
  </si>
  <si>
    <t>PIN_R9</t>
  </si>
  <si>
    <t>HSMB_RX_p12</t>
  </si>
  <si>
    <t>LVDS RX bit 12 or CMOS I/O</t>
  </si>
  <si>
    <t>PIN_M6</t>
  </si>
  <si>
    <t>HSMB_TX_n12</t>
  </si>
  <si>
    <t>LVDS TX bit 12n or CMOS I/O</t>
  </si>
  <si>
    <t>PIN_R8</t>
  </si>
  <si>
    <t>HSMB_RX_n12</t>
  </si>
  <si>
    <t>LVDS RX bit 12n or CMOS I/O</t>
  </si>
  <si>
    <t>PIN_L5</t>
  </si>
  <si>
    <t>HSMB_TX_p13</t>
  </si>
  <si>
    <t>LVDS TX bit 13 or CMOS I/O</t>
  </si>
  <si>
    <t>PIN_U10</t>
  </si>
  <si>
    <t>HSMB_RX_p13</t>
  </si>
  <si>
    <t>LVDS RX bit 13 or CMOS I/O</t>
  </si>
  <si>
    <t>PIN_R6</t>
  </si>
  <si>
    <t>HSMB_TX_n13</t>
  </si>
  <si>
    <t>LVDS TX bit 13n or CMOS I/O</t>
  </si>
  <si>
    <t>PIN_T9</t>
  </si>
  <si>
    <t>HSMB_RX_n13</t>
  </si>
  <si>
    <t>LVDS RX bit 13n or CMOS I/O</t>
  </si>
  <si>
    <t>PIN_R5</t>
  </si>
  <si>
    <t>HSMB_TX_p14</t>
  </si>
  <si>
    <t>LVDS TX bit 14 or CMOS I/O</t>
  </si>
  <si>
    <t>PIN_V10</t>
  </si>
  <si>
    <t>HSMB_RX_p14</t>
  </si>
  <si>
    <t>LVDS RX bit 14 or CMOS I/O</t>
  </si>
  <si>
    <t>PIN_R7</t>
  </si>
  <si>
    <t>HSMB_TX_n14</t>
  </si>
  <si>
    <t>LVDS TX bit 14n or CMOS I/O</t>
  </si>
  <si>
    <t>PIN_V9</t>
  </si>
  <si>
    <t>HSMB_RX_n14</t>
  </si>
  <si>
    <t>LVDS RX bit 14n or CMOS I/O</t>
  </si>
  <si>
    <t>PIN_P6</t>
  </si>
  <si>
    <t>HSMB_TX_p15</t>
  </si>
  <si>
    <t>LVDS TX bit 15 or CMOS I/O</t>
  </si>
  <si>
    <t>PIN_T10</t>
  </si>
  <si>
    <t>HSMB_RX_p15</t>
  </si>
  <si>
    <t>LVDS RX bit 15 or CMOS I/O</t>
  </si>
  <si>
    <t>PIN_V6</t>
  </si>
  <si>
    <t>HSMB_TX_n15</t>
  </si>
  <si>
    <t>LVDS TX bit 15n or CMOS I/O</t>
  </si>
  <si>
    <t>PIN_R10</t>
  </si>
  <si>
    <t>HSMB_RX_n15</t>
  </si>
  <si>
    <t>LVDS RX bit 15n or CMOS I/O</t>
  </si>
  <si>
    <t>PIN_U5</t>
  </si>
  <si>
    <t>HSMB_TX_p16</t>
  </si>
  <si>
    <t>LVDS TX bit 16 or CMOS I/O</t>
  </si>
  <si>
    <t>PIN_V12</t>
  </si>
  <si>
    <t>HSMB_RX_p16</t>
  </si>
  <si>
    <t>LVDS RX bit 16 or CMOS I/O</t>
  </si>
  <si>
    <t>PIN_W8</t>
  </si>
  <si>
    <t>HSMB_TX_n16</t>
  </si>
  <si>
    <t>LVDS TX bit 16n or CMOS I/O</t>
  </si>
  <si>
    <t>PIN_V11</t>
  </si>
  <si>
    <t>HSMB_RX_n16</t>
  </si>
  <si>
    <t>LVDS RX bit 16n or CMOS I/O</t>
  </si>
  <si>
    <t>PIN_W7</t>
  </si>
  <si>
    <t>HSMB_CLKOUT_p2</t>
  </si>
  <si>
    <t>LVDS TX or CMOS I/O or differential clock input/output</t>
  </si>
  <si>
    <t>PIN_W12</t>
  </si>
  <si>
    <t>HSMB_CLKIN_p2</t>
  </si>
  <si>
    <t>PIN_W6</t>
  </si>
  <si>
    <t>HSMB_CLKOUT_n2</t>
  </si>
  <si>
    <t>PIN_W11</t>
  </si>
  <si>
    <t>HSMB_CLKIN_n2</t>
  </si>
  <si>
    <t>PIN_W5</t>
  </si>
  <si>
    <t>TX1_PD</t>
  </si>
  <si>
    <t>TX1_ND</t>
  </si>
  <si>
    <t>TX2_PD</t>
  </si>
  <si>
    <t>TX2_ND</t>
  </si>
  <si>
    <t>TX3_PD</t>
  </si>
  <si>
    <t>TX3_ND</t>
  </si>
  <si>
    <t>TX4_PD</t>
  </si>
  <si>
    <t>TX4_ND</t>
  </si>
  <si>
    <t>TX5_PD</t>
  </si>
  <si>
    <t>TX5_ND</t>
  </si>
  <si>
    <t>TX6_PD</t>
  </si>
  <si>
    <t>TX7_PD</t>
  </si>
  <si>
    <t>TX7_ND</t>
  </si>
  <si>
    <t>TX8_PD</t>
  </si>
  <si>
    <t>TX8_ND</t>
  </si>
  <si>
    <t>RX1_PD</t>
  </si>
  <si>
    <t>RX1_ND</t>
  </si>
  <si>
    <t>RX2_PD</t>
  </si>
  <si>
    <t>RX2_ND</t>
  </si>
  <si>
    <t>RX3_PD</t>
  </si>
  <si>
    <t>RX3_ND</t>
  </si>
  <si>
    <t>RX4_PD</t>
  </si>
  <si>
    <t>RX4_ND</t>
  </si>
  <si>
    <t>RX5_PD</t>
  </si>
  <si>
    <t>RX5_ND</t>
  </si>
  <si>
    <t>RX6_PD</t>
  </si>
  <si>
    <t>RX6_ND</t>
  </si>
  <si>
    <t>RX7_PD</t>
  </si>
  <si>
    <t>RX7_ND</t>
  </si>
  <si>
    <t>RX8_PD</t>
  </si>
  <si>
    <t>RX8_ND</t>
  </si>
  <si>
    <t>+3V3</t>
  </si>
  <si>
    <t>GND</t>
  </si>
  <si>
    <t>TX9_PD</t>
  </si>
  <si>
    <t>TX9_ND</t>
  </si>
  <si>
    <t>TX10_PD</t>
  </si>
  <si>
    <t>TX10_ND</t>
  </si>
  <si>
    <t>TX11_PD</t>
  </si>
  <si>
    <t>TX11_ND</t>
  </si>
  <si>
    <t>TX12_PD</t>
  </si>
  <si>
    <t>TX12_ND</t>
  </si>
  <si>
    <t>TX13_PD</t>
  </si>
  <si>
    <t>TX14_PD</t>
  </si>
  <si>
    <t>TX14_ND</t>
  </si>
  <si>
    <t>TX15_PD</t>
  </si>
  <si>
    <t>TX15_ND</t>
  </si>
  <si>
    <t>TX16_PD</t>
  </si>
  <si>
    <t>TX16_ND</t>
  </si>
  <si>
    <t>RX9_ND</t>
  </si>
  <si>
    <t>RX10_PD</t>
  </si>
  <si>
    <t>RX10_ND</t>
  </si>
  <si>
    <t>RX11_PD</t>
  </si>
  <si>
    <t>RX11_ND</t>
  </si>
  <si>
    <t>RX12_PD</t>
  </si>
  <si>
    <t>RX12_ND</t>
  </si>
  <si>
    <t>RX13_PD</t>
  </si>
  <si>
    <t>RX14_PD</t>
  </si>
  <si>
    <t>RX14_ND</t>
  </si>
  <si>
    <t>RX15_PD</t>
  </si>
  <si>
    <t>RX15_ND</t>
  </si>
  <si>
    <t>RX16_PD</t>
  </si>
  <si>
    <t>RX16_ND</t>
  </si>
  <si>
    <t>PWDN</t>
  </si>
  <si>
    <t>PEM1</t>
  </si>
  <si>
    <t>PEM0</t>
  </si>
  <si>
    <t>Conector</t>
  </si>
  <si>
    <t>CN1</t>
  </si>
  <si>
    <t>Pino</t>
  </si>
  <si>
    <t>CN2</t>
  </si>
  <si>
    <t>CN3</t>
  </si>
  <si>
    <t>CN4</t>
  </si>
  <si>
    <t>CN5</t>
  </si>
  <si>
    <t>CN6</t>
  </si>
  <si>
    <t>CN7</t>
  </si>
  <si>
    <t>CN8</t>
  </si>
  <si>
    <t>U1</t>
  </si>
  <si>
    <t>U2</t>
  </si>
  <si>
    <t>U3</t>
  </si>
  <si>
    <t>U4</t>
  </si>
  <si>
    <t>U5</t>
  </si>
  <si>
    <t>U6</t>
  </si>
  <si>
    <t>U7</t>
  </si>
  <si>
    <t>U8</t>
  </si>
  <si>
    <t>SpaceWire</t>
  </si>
  <si>
    <t>SpW A</t>
  </si>
  <si>
    <t>Tipo</t>
  </si>
  <si>
    <t>Rx</t>
  </si>
  <si>
    <t>Tx</t>
  </si>
  <si>
    <t>SpW B</t>
  </si>
  <si>
    <t>SpW C</t>
  </si>
  <si>
    <t>SpW D</t>
  </si>
  <si>
    <t>SpW E</t>
  </si>
  <si>
    <t>SpW F</t>
  </si>
  <si>
    <t>SpW H</t>
  </si>
  <si>
    <t>1..4</t>
  </si>
  <si>
    <t>1..5</t>
  </si>
  <si>
    <t>6..9</t>
  </si>
  <si>
    <t>7..10</t>
  </si>
  <si>
    <t>SpW G</t>
  </si>
  <si>
    <t>SPW Signal</t>
  </si>
  <si>
    <t>Din+</t>
  </si>
  <si>
    <t>Sin+</t>
  </si>
  <si>
    <t>Inner shield</t>
  </si>
  <si>
    <t>Sout-</t>
  </si>
  <si>
    <t>Dout-</t>
  </si>
  <si>
    <t>Din-</t>
  </si>
  <si>
    <t>Sin-</t>
  </si>
  <si>
    <t>Sout+</t>
  </si>
  <si>
    <t>Dout+</t>
  </si>
  <si>
    <t>TX</t>
  </si>
  <si>
    <t>HSMC Pin</t>
  </si>
  <si>
    <t>VCC3P3_HSMC</t>
  </si>
  <si>
    <t>VCC12_HSMC</t>
  </si>
  <si>
    <t>HSMB_PSNT_n</t>
  </si>
  <si>
    <t>3V3 Power</t>
  </si>
  <si>
    <t>12V Power</t>
  </si>
  <si>
    <t>HSMC B LED (Active Low)</t>
  </si>
  <si>
    <t>Micro D-SUB 9 Pin</t>
  </si>
  <si>
    <t>SpW ID</t>
  </si>
  <si>
    <t>RX + GND</t>
  </si>
  <si>
    <t>AXON Conector</t>
  </si>
  <si>
    <t>Pin</t>
  </si>
  <si>
    <t>LVDS CI</t>
  </si>
  <si>
    <t>Conector Name</t>
  </si>
  <si>
    <t>SpW Signal</t>
  </si>
  <si>
    <t>SpW Conector ID</t>
  </si>
  <si>
    <t>HSMC Signal</t>
  </si>
  <si>
    <t>RX9_PD</t>
  </si>
  <si>
    <t>RX13_ND</t>
  </si>
  <si>
    <t>TX6_ND</t>
  </si>
  <si>
    <t>TX13_ND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</si>
</sst>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3"/>
  <sheetViews>
    <sheetView tabSelected="1" workbookViewId="0"/>
  </sheetViews>
  <sheetFormatPr defaultRowHeight="15" x14ac:dyDescent="0.25"/>
  <cols>
    <col min="2" max="2" width="11" style="2" bestFit="1" customWidth="1"/>
    <col min="3" max="3" width="21.85546875" style="2" bestFit="1" customWidth="1"/>
    <col min="4" max="4" width="50.42578125" style="2" bestFit="1" customWidth="1"/>
    <col min="5" max="5" width="12.7109375" style="2" bestFit="1" customWidth="1"/>
    <col min="6" max="6" width="23.28515625" style="2" bestFit="1" customWidth="1"/>
  </cols>
  <sheetData>
    <row r="2" spans="2:6" x14ac:dyDescent="0.25">
      <c r="B2" s="3" t="s">
        <v>0</v>
      </c>
      <c r="C2" s="3"/>
      <c r="D2" s="3"/>
      <c r="E2" s="3"/>
      <c r="F2" s="3"/>
    </row>
    <row r="3" spans="2: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x14ac:dyDescent="0.25">
      <c r="B4">
        <v>1</v>
      </c>
      <c r="C4" s="2" t="s">
        <v>6</v>
      </c>
      <c r="D4" s="2" t="s">
        <v>7</v>
      </c>
      <c r="E4" s="2" t="s">
        <v>8</v>
      </c>
      <c r="F4" s="2" t="s">
        <v>9</v>
      </c>
    </row>
    <row r="5" spans="2:6" x14ac:dyDescent="0.25">
      <c r="B5">
        <v>2</v>
      </c>
      <c r="C5" s="2" t="s">
        <v>10</v>
      </c>
      <c r="D5" s="2" t="s">
        <v>11</v>
      </c>
      <c r="E5" s="2" t="s">
        <v>8</v>
      </c>
      <c r="F5" s="2" t="s">
        <v>12</v>
      </c>
    </row>
    <row r="6" spans="2:6" x14ac:dyDescent="0.25">
      <c r="B6">
        <v>3</v>
      </c>
      <c r="C6" s="2" t="s">
        <v>13</v>
      </c>
      <c r="D6" s="2" t="s">
        <v>14</v>
      </c>
      <c r="E6" s="2" t="s">
        <v>8</v>
      </c>
      <c r="F6" s="2" t="s">
        <v>15</v>
      </c>
    </row>
    <row r="7" spans="2:6" x14ac:dyDescent="0.25">
      <c r="B7">
        <v>4</v>
      </c>
      <c r="C7" s="2" t="s">
        <v>16</v>
      </c>
      <c r="D7" s="2" t="s">
        <v>17</v>
      </c>
      <c r="E7" s="2" t="s">
        <v>8</v>
      </c>
      <c r="F7" s="2" t="s">
        <v>18</v>
      </c>
    </row>
    <row r="8" spans="2:6" x14ac:dyDescent="0.25">
      <c r="B8">
        <v>5</v>
      </c>
      <c r="C8" s="2" t="s">
        <v>19</v>
      </c>
      <c r="D8" s="2" t="s">
        <v>20</v>
      </c>
      <c r="E8" s="2" t="s">
        <v>8</v>
      </c>
      <c r="F8" s="2" t="s">
        <v>21</v>
      </c>
    </row>
    <row r="9" spans="2:6" x14ac:dyDescent="0.25">
      <c r="B9">
        <v>6</v>
      </c>
      <c r="C9" s="2" t="s">
        <v>22</v>
      </c>
      <c r="D9" s="2" t="s">
        <v>23</v>
      </c>
      <c r="E9" s="2" t="s">
        <v>8</v>
      </c>
      <c r="F9" s="2" t="s">
        <v>24</v>
      </c>
    </row>
    <row r="10" spans="2:6" x14ac:dyDescent="0.25">
      <c r="B10">
        <v>7</v>
      </c>
      <c r="C10" s="2" t="s">
        <v>25</v>
      </c>
      <c r="D10" s="2" t="s">
        <v>26</v>
      </c>
      <c r="E10" s="2" t="s">
        <v>8</v>
      </c>
      <c r="F10" s="2" t="s">
        <v>27</v>
      </c>
    </row>
    <row r="11" spans="2:6" x14ac:dyDescent="0.25">
      <c r="B11">
        <v>8</v>
      </c>
      <c r="C11" s="2" t="s">
        <v>28</v>
      </c>
      <c r="D11" s="2" t="s">
        <v>29</v>
      </c>
      <c r="E11" s="2" t="s">
        <v>8</v>
      </c>
      <c r="F11" s="2" t="s">
        <v>30</v>
      </c>
    </row>
    <row r="12" spans="2:6" x14ac:dyDescent="0.25">
      <c r="B12">
        <v>9</v>
      </c>
      <c r="C12" s="2" t="s">
        <v>31</v>
      </c>
      <c r="D12" s="2" t="s">
        <v>32</v>
      </c>
      <c r="E12" s="2" t="s">
        <v>8</v>
      </c>
      <c r="F12" s="2" t="s">
        <v>33</v>
      </c>
    </row>
    <row r="13" spans="2:6" x14ac:dyDescent="0.25">
      <c r="B13">
        <v>10</v>
      </c>
      <c r="C13" s="2" t="s">
        <v>34</v>
      </c>
      <c r="D13" s="2" t="s">
        <v>35</v>
      </c>
      <c r="E13" s="2" t="s">
        <v>8</v>
      </c>
      <c r="F13" s="2" t="s">
        <v>36</v>
      </c>
    </row>
    <row r="14" spans="2:6" x14ac:dyDescent="0.25">
      <c r="B14">
        <v>11</v>
      </c>
      <c r="C14" s="2" t="s">
        <v>37</v>
      </c>
      <c r="D14" s="2" t="s">
        <v>38</v>
      </c>
      <c r="E14" s="2" t="s">
        <v>8</v>
      </c>
      <c r="F14" s="2" t="s">
        <v>39</v>
      </c>
    </row>
    <row r="15" spans="2:6" x14ac:dyDescent="0.25">
      <c r="B15">
        <v>12</v>
      </c>
      <c r="C15" s="2" t="s">
        <v>40</v>
      </c>
      <c r="D15" s="2" t="s">
        <v>38</v>
      </c>
      <c r="E15" s="2" t="s">
        <v>8</v>
      </c>
      <c r="F15" s="2" t="s">
        <v>41</v>
      </c>
    </row>
    <row r="16" spans="2:6" x14ac:dyDescent="0.25">
      <c r="B16">
        <v>13</v>
      </c>
      <c r="C16" s="2" t="s">
        <v>42</v>
      </c>
      <c r="D16" s="2" t="s">
        <v>43</v>
      </c>
      <c r="E16" s="2" t="s">
        <v>8</v>
      </c>
      <c r="F16" s="2" t="s">
        <v>44</v>
      </c>
    </row>
    <row r="17" spans="2:6" x14ac:dyDescent="0.25">
      <c r="B17">
        <v>14</v>
      </c>
      <c r="C17" s="2" t="s">
        <v>45</v>
      </c>
      <c r="D17" s="2" t="s">
        <v>46</v>
      </c>
      <c r="E17" s="2" t="s">
        <v>8</v>
      </c>
      <c r="F17" s="2" t="s">
        <v>47</v>
      </c>
    </row>
    <row r="18" spans="2:6" x14ac:dyDescent="0.25">
      <c r="B18">
        <v>15</v>
      </c>
      <c r="C18" s="2" t="s">
        <v>48</v>
      </c>
      <c r="D18" s="2" t="s">
        <v>49</v>
      </c>
      <c r="E18" s="2" t="s">
        <v>8</v>
      </c>
      <c r="F18" s="2" t="s">
        <v>50</v>
      </c>
    </row>
    <row r="19" spans="2:6" x14ac:dyDescent="0.25">
      <c r="B19">
        <v>16</v>
      </c>
      <c r="C19" s="2" t="s">
        <v>51</v>
      </c>
      <c r="D19" s="2" t="s">
        <v>52</v>
      </c>
      <c r="E19" s="2" t="s">
        <v>8</v>
      </c>
      <c r="F19" s="2" t="s">
        <v>53</v>
      </c>
    </row>
    <row r="20" spans="2:6" x14ac:dyDescent="0.25">
      <c r="B20">
        <v>17</v>
      </c>
      <c r="C20" s="2" t="s">
        <v>54</v>
      </c>
      <c r="D20" s="2" t="s">
        <v>55</v>
      </c>
      <c r="E20" s="2" t="s">
        <v>8</v>
      </c>
      <c r="F20" s="2" t="s">
        <v>56</v>
      </c>
    </row>
    <row r="21" spans="2:6" x14ac:dyDescent="0.25">
      <c r="B21">
        <v>18</v>
      </c>
      <c r="C21" s="2" t="s">
        <v>57</v>
      </c>
      <c r="D21" s="2" t="s">
        <v>58</v>
      </c>
      <c r="E21" s="2" t="s">
        <v>8</v>
      </c>
      <c r="F21" s="2" t="s">
        <v>59</v>
      </c>
    </row>
    <row r="22" spans="2:6" x14ac:dyDescent="0.25">
      <c r="B22">
        <v>19</v>
      </c>
      <c r="C22" s="2" t="s">
        <v>60</v>
      </c>
      <c r="D22" s="2" t="s">
        <v>61</v>
      </c>
      <c r="E22" s="2" t="s">
        <v>8</v>
      </c>
      <c r="F22" s="2" t="s">
        <v>62</v>
      </c>
    </row>
    <row r="23" spans="2:6" x14ac:dyDescent="0.25">
      <c r="B23">
        <v>20</v>
      </c>
      <c r="C23" s="2" t="s">
        <v>63</v>
      </c>
      <c r="D23" s="2" t="s">
        <v>64</v>
      </c>
      <c r="E23" s="2" t="s">
        <v>8</v>
      </c>
      <c r="F23" s="2" t="s">
        <v>65</v>
      </c>
    </row>
    <row r="24" spans="2:6" x14ac:dyDescent="0.25">
      <c r="B24">
        <v>21</v>
      </c>
      <c r="C24" s="2" t="s">
        <v>66</v>
      </c>
      <c r="D24" s="2" t="s">
        <v>67</v>
      </c>
      <c r="E24" s="2" t="s">
        <v>8</v>
      </c>
      <c r="F24" s="2" t="s">
        <v>68</v>
      </c>
    </row>
    <row r="25" spans="2:6" x14ac:dyDescent="0.25">
      <c r="B25">
        <v>22</v>
      </c>
      <c r="C25" s="2" t="s">
        <v>69</v>
      </c>
      <c r="D25" s="2" t="s">
        <v>70</v>
      </c>
      <c r="E25" s="2" t="s">
        <v>8</v>
      </c>
      <c r="F25" s="2" t="s">
        <v>71</v>
      </c>
    </row>
    <row r="26" spans="2:6" x14ac:dyDescent="0.25">
      <c r="B26">
        <v>23</v>
      </c>
      <c r="C26" s="2" t="s">
        <v>72</v>
      </c>
      <c r="D26" s="2" t="s">
        <v>73</v>
      </c>
      <c r="E26" s="2" t="s">
        <v>8</v>
      </c>
      <c r="F26" s="2" t="s">
        <v>74</v>
      </c>
    </row>
    <row r="27" spans="2:6" x14ac:dyDescent="0.25">
      <c r="B27">
        <v>24</v>
      </c>
      <c r="C27" s="2" t="s">
        <v>75</v>
      </c>
      <c r="D27" s="2" t="s">
        <v>76</v>
      </c>
      <c r="E27" s="2" t="s">
        <v>8</v>
      </c>
      <c r="F27" s="2" t="s">
        <v>77</v>
      </c>
    </row>
    <row r="28" spans="2:6" x14ac:dyDescent="0.25">
      <c r="B28">
        <v>25</v>
      </c>
      <c r="C28" s="2" t="s">
        <v>78</v>
      </c>
      <c r="D28" s="2" t="s">
        <v>79</v>
      </c>
      <c r="E28" s="2" t="s">
        <v>8</v>
      </c>
      <c r="F28" s="2" t="s">
        <v>80</v>
      </c>
    </row>
    <row r="29" spans="2:6" x14ac:dyDescent="0.25">
      <c r="B29">
        <v>26</v>
      </c>
      <c r="C29" s="2" t="s">
        <v>81</v>
      </c>
      <c r="D29" s="2" t="s">
        <v>82</v>
      </c>
      <c r="E29" s="2" t="s">
        <v>8</v>
      </c>
      <c r="F29" s="2" t="s">
        <v>83</v>
      </c>
    </row>
    <row r="30" spans="2:6" x14ac:dyDescent="0.25">
      <c r="B30">
        <v>27</v>
      </c>
      <c r="C30" s="2" t="s">
        <v>84</v>
      </c>
      <c r="D30" s="2" t="s">
        <v>85</v>
      </c>
      <c r="E30" s="2" t="s">
        <v>8</v>
      </c>
      <c r="F30" s="2" t="s">
        <v>86</v>
      </c>
    </row>
    <row r="31" spans="2:6" x14ac:dyDescent="0.25">
      <c r="B31">
        <v>28</v>
      </c>
      <c r="C31" s="2" t="s">
        <v>87</v>
      </c>
      <c r="D31" s="2" t="s">
        <v>88</v>
      </c>
      <c r="E31" s="2" t="s">
        <v>8</v>
      </c>
      <c r="F31" s="2" t="s">
        <v>89</v>
      </c>
    </row>
    <row r="32" spans="2:6" x14ac:dyDescent="0.25">
      <c r="B32">
        <v>29</v>
      </c>
      <c r="C32" s="2" t="s">
        <v>90</v>
      </c>
      <c r="D32" s="2" t="s">
        <v>91</v>
      </c>
      <c r="E32" s="2" t="s">
        <v>8</v>
      </c>
      <c r="F32" s="2" t="s">
        <v>92</v>
      </c>
    </row>
    <row r="33" spans="2:6" x14ac:dyDescent="0.25">
      <c r="B33">
        <v>30</v>
      </c>
      <c r="C33" s="2" t="s">
        <v>93</v>
      </c>
      <c r="D33" s="2" t="s">
        <v>94</v>
      </c>
      <c r="E33" s="2" t="s">
        <v>8</v>
      </c>
      <c r="F33" s="2" t="s">
        <v>95</v>
      </c>
    </row>
    <row r="34" spans="2:6" x14ac:dyDescent="0.25">
      <c r="B34">
        <v>31</v>
      </c>
      <c r="C34" s="2" t="s">
        <v>96</v>
      </c>
      <c r="D34" s="2" t="s">
        <v>97</v>
      </c>
      <c r="E34" s="2" t="s">
        <v>8</v>
      </c>
      <c r="F34" s="2" t="s">
        <v>98</v>
      </c>
    </row>
    <row r="35" spans="2:6" x14ac:dyDescent="0.25">
      <c r="B35">
        <v>32</v>
      </c>
      <c r="C35" s="2" t="s">
        <v>99</v>
      </c>
      <c r="D35" s="2" t="s">
        <v>100</v>
      </c>
      <c r="E35" s="2" t="s">
        <v>8</v>
      </c>
      <c r="F35" s="2" t="s">
        <v>101</v>
      </c>
    </row>
    <row r="36" spans="2:6" x14ac:dyDescent="0.25">
      <c r="B36">
        <v>33</v>
      </c>
      <c r="C36" s="2" t="s">
        <v>102</v>
      </c>
      <c r="D36" s="2" t="s">
        <v>103</v>
      </c>
      <c r="E36" s="2" t="s">
        <v>104</v>
      </c>
      <c r="F36" s="2" t="s">
        <v>105</v>
      </c>
    </row>
    <row r="37" spans="2:6" x14ac:dyDescent="0.25">
      <c r="B37">
        <v>34</v>
      </c>
      <c r="C37" s="2" t="s">
        <v>106</v>
      </c>
      <c r="D37" s="2" t="s">
        <v>107</v>
      </c>
      <c r="E37" s="2" t="s">
        <v>104</v>
      </c>
      <c r="F37" s="2" t="s">
        <v>108</v>
      </c>
    </row>
    <row r="38" spans="2:6" x14ac:dyDescent="0.25">
      <c r="B38">
        <v>35</v>
      </c>
      <c r="C38" s="2" t="s">
        <v>109</v>
      </c>
      <c r="D38" s="2" t="s">
        <v>110</v>
      </c>
      <c r="E38" s="2" t="s">
        <v>111</v>
      </c>
      <c r="F38" s="2" t="s">
        <v>112</v>
      </c>
    </row>
    <row r="39" spans="2:6" x14ac:dyDescent="0.25">
      <c r="B39">
        <v>36</v>
      </c>
      <c r="C39" s="2" t="s">
        <v>113</v>
      </c>
      <c r="D39" s="2" t="s">
        <v>114</v>
      </c>
      <c r="E39" s="2" t="s">
        <v>111</v>
      </c>
      <c r="F39" s="2" t="s">
        <v>112</v>
      </c>
    </row>
    <row r="40" spans="2:6" x14ac:dyDescent="0.25">
      <c r="B40">
        <v>37</v>
      </c>
      <c r="C40" s="2" t="s">
        <v>115</v>
      </c>
      <c r="D40" s="2" t="s">
        <v>116</v>
      </c>
      <c r="E40" s="2" t="s">
        <v>111</v>
      </c>
      <c r="F40" s="2" t="s">
        <v>112</v>
      </c>
    </row>
    <row r="41" spans="2:6" x14ac:dyDescent="0.25">
      <c r="B41">
        <v>38</v>
      </c>
      <c r="C41" s="2" t="s">
        <v>117</v>
      </c>
      <c r="D41" s="2" t="s">
        <v>118</v>
      </c>
      <c r="E41" s="2" t="s">
        <v>111</v>
      </c>
      <c r="F41" s="2" t="s">
        <v>112</v>
      </c>
    </row>
    <row r="42" spans="2:6" x14ac:dyDescent="0.25">
      <c r="B42">
        <v>39</v>
      </c>
      <c r="C42" s="2" t="s">
        <v>119</v>
      </c>
      <c r="D42" s="2" t="s">
        <v>120</v>
      </c>
      <c r="E42" s="2" t="s">
        <v>121</v>
      </c>
      <c r="F42" s="2" t="s">
        <v>122</v>
      </c>
    </row>
    <row r="43" spans="2:6" x14ac:dyDescent="0.25">
      <c r="B43">
        <v>40</v>
      </c>
      <c r="C43" s="2" t="s">
        <v>123</v>
      </c>
      <c r="D43" s="2" t="s">
        <v>124</v>
      </c>
      <c r="E43" s="2" t="s">
        <v>121</v>
      </c>
      <c r="F43" s="2" t="s">
        <v>125</v>
      </c>
    </row>
    <row r="44" spans="2:6" x14ac:dyDescent="0.25">
      <c r="B44">
        <v>41</v>
      </c>
      <c r="C44" s="2" t="s">
        <v>126</v>
      </c>
      <c r="D44" s="2" t="s">
        <v>127</v>
      </c>
      <c r="E44" s="2" t="s">
        <v>121</v>
      </c>
      <c r="F44" s="2" t="s">
        <v>128</v>
      </c>
    </row>
    <row r="45" spans="2:6" x14ac:dyDescent="0.25">
      <c r="B45">
        <v>42</v>
      </c>
      <c r="C45" s="2" t="s">
        <v>129</v>
      </c>
      <c r="D45" s="2" t="s">
        <v>130</v>
      </c>
      <c r="E45" s="2" t="s">
        <v>121</v>
      </c>
      <c r="F45" s="2" t="s">
        <v>131</v>
      </c>
    </row>
    <row r="46" spans="2:6" x14ac:dyDescent="0.25">
      <c r="B46">
        <v>43</v>
      </c>
      <c r="C46" s="2" t="s">
        <v>132</v>
      </c>
      <c r="D46" s="2" t="s">
        <v>127</v>
      </c>
      <c r="E46" s="2" t="s">
        <v>121</v>
      </c>
      <c r="F46" s="2" t="s">
        <v>133</v>
      </c>
    </row>
    <row r="47" spans="2:6" x14ac:dyDescent="0.25">
      <c r="B47">
        <v>44</v>
      </c>
      <c r="C47" s="2" t="s">
        <v>134</v>
      </c>
      <c r="D47" s="2" t="s">
        <v>130</v>
      </c>
      <c r="E47" s="2" t="s">
        <v>121</v>
      </c>
      <c r="F47" s="2" t="s">
        <v>135</v>
      </c>
    </row>
    <row r="48" spans="2:6" x14ac:dyDescent="0.25">
      <c r="B48">
        <v>45</v>
      </c>
      <c r="C48" s="2" t="s">
        <v>469</v>
      </c>
      <c r="D48" s="2" t="s">
        <v>472</v>
      </c>
      <c r="E48" s="2" t="s">
        <v>112</v>
      </c>
      <c r="F48" s="2" t="s">
        <v>112</v>
      </c>
    </row>
    <row r="49" spans="2:6" x14ac:dyDescent="0.25">
      <c r="B49">
        <v>46</v>
      </c>
      <c r="C49" s="2" t="s">
        <v>470</v>
      </c>
      <c r="D49" s="2" t="s">
        <v>473</v>
      </c>
      <c r="E49" s="2" t="s">
        <v>112</v>
      </c>
      <c r="F49" s="2" t="s">
        <v>112</v>
      </c>
    </row>
    <row r="50" spans="2:6" x14ac:dyDescent="0.25">
      <c r="B50">
        <v>47</v>
      </c>
      <c r="C50" s="2" t="s">
        <v>136</v>
      </c>
      <c r="D50" s="2" t="s">
        <v>137</v>
      </c>
      <c r="E50" s="2" t="s">
        <v>121</v>
      </c>
      <c r="F50" s="2" t="s">
        <v>138</v>
      </c>
    </row>
    <row r="51" spans="2:6" x14ac:dyDescent="0.25">
      <c r="B51">
        <v>48</v>
      </c>
      <c r="C51" s="2" t="s">
        <v>139</v>
      </c>
      <c r="D51" s="2" t="s">
        <v>140</v>
      </c>
      <c r="E51" s="2" t="s">
        <v>121</v>
      </c>
      <c r="F51" s="2" t="s">
        <v>141</v>
      </c>
    </row>
    <row r="52" spans="2:6" x14ac:dyDescent="0.25">
      <c r="B52">
        <v>49</v>
      </c>
      <c r="C52" s="2" t="s">
        <v>142</v>
      </c>
      <c r="D52" s="2" t="s">
        <v>143</v>
      </c>
      <c r="E52" s="2" t="s">
        <v>121</v>
      </c>
      <c r="F52" s="2" t="s">
        <v>144</v>
      </c>
    </row>
    <row r="53" spans="2:6" x14ac:dyDescent="0.25">
      <c r="B53">
        <v>50</v>
      </c>
      <c r="C53" s="2" t="s">
        <v>145</v>
      </c>
      <c r="D53" s="2" t="s">
        <v>146</v>
      </c>
      <c r="E53" s="2" t="s">
        <v>121</v>
      </c>
      <c r="F53" s="2" t="s">
        <v>147</v>
      </c>
    </row>
    <row r="54" spans="2:6" x14ac:dyDescent="0.25">
      <c r="B54">
        <v>51</v>
      </c>
      <c r="C54" s="2" t="s">
        <v>469</v>
      </c>
      <c r="D54" s="2" t="s">
        <v>472</v>
      </c>
      <c r="E54" s="2" t="s">
        <v>112</v>
      </c>
      <c r="F54" s="2" t="s">
        <v>112</v>
      </c>
    </row>
    <row r="55" spans="2:6" x14ac:dyDescent="0.25">
      <c r="B55">
        <v>52</v>
      </c>
      <c r="C55" s="2" t="s">
        <v>470</v>
      </c>
      <c r="D55" s="2" t="s">
        <v>473</v>
      </c>
      <c r="E55" s="2" t="s">
        <v>112</v>
      </c>
      <c r="F55" s="2" t="s">
        <v>112</v>
      </c>
    </row>
    <row r="56" spans="2:6" x14ac:dyDescent="0.25">
      <c r="B56">
        <v>53</v>
      </c>
      <c r="C56" s="2" t="s">
        <v>148</v>
      </c>
      <c r="D56" s="2" t="s">
        <v>149</v>
      </c>
      <c r="E56" s="2" t="s">
        <v>121</v>
      </c>
      <c r="F56" s="2" t="s">
        <v>150</v>
      </c>
    </row>
    <row r="57" spans="2:6" x14ac:dyDescent="0.25">
      <c r="B57">
        <v>54</v>
      </c>
      <c r="C57" s="2" t="s">
        <v>151</v>
      </c>
      <c r="D57" s="2" t="s">
        <v>152</v>
      </c>
      <c r="E57" s="2" t="s">
        <v>121</v>
      </c>
      <c r="F57" s="2" t="s">
        <v>153</v>
      </c>
    </row>
    <row r="58" spans="2:6" x14ac:dyDescent="0.25">
      <c r="B58">
        <v>55</v>
      </c>
      <c r="C58" s="2" t="s">
        <v>154</v>
      </c>
      <c r="D58" s="2" t="s">
        <v>155</v>
      </c>
      <c r="E58" s="2" t="s">
        <v>121</v>
      </c>
      <c r="F58" s="2" t="s">
        <v>156</v>
      </c>
    </row>
    <row r="59" spans="2:6" x14ac:dyDescent="0.25">
      <c r="B59">
        <v>56</v>
      </c>
      <c r="C59" s="2" t="s">
        <v>157</v>
      </c>
      <c r="D59" s="2" t="s">
        <v>158</v>
      </c>
      <c r="E59" s="2" t="s">
        <v>121</v>
      </c>
      <c r="F59" s="2" t="s">
        <v>159</v>
      </c>
    </row>
    <row r="60" spans="2:6" x14ac:dyDescent="0.25">
      <c r="B60">
        <v>57</v>
      </c>
      <c r="C60" s="2" t="s">
        <v>469</v>
      </c>
      <c r="D60" s="2" t="s">
        <v>472</v>
      </c>
      <c r="E60" s="2" t="s">
        <v>112</v>
      </c>
      <c r="F60" s="2" t="s">
        <v>112</v>
      </c>
    </row>
    <row r="61" spans="2:6" x14ac:dyDescent="0.25">
      <c r="B61">
        <v>58</v>
      </c>
      <c r="C61" s="2" t="s">
        <v>470</v>
      </c>
      <c r="D61" s="2" t="s">
        <v>473</v>
      </c>
      <c r="E61" s="2" t="s">
        <v>112</v>
      </c>
      <c r="F61" s="2" t="s">
        <v>112</v>
      </c>
    </row>
    <row r="62" spans="2:6" x14ac:dyDescent="0.25">
      <c r="B62">
        <v>59</v>
      </c>
      <c r="C62" s="2" t="s">
        <v>160</v>
      </c>
      <c r="D62" s="2" t="s">
        <v>161</v>
      </c>
      <c r="E62" s="2" t="s">
        <v>121</v>
      </c>
      <c r="F62" s="2" t="s">
        <v>162</v>
      </c>
    </row>
    <row r="63" spans="2:6" x14ac:dyDescent="0.25">
      <c r="B63">
        <v>60</v>
      </c>
      <c r="C63" s="2" t="s">
        <v>163</v>
      </c>
      <c r="D63" s="2" t="s">
        <v>164</v>
      </c>
      <c r="E63" s="2" t="s">
        <v>121</v>
      </c>
      <c r="F63" s="2" t="s">
        <v>165</v>
      </c>
    </row>
    <row r="64" spans="2:6" x14ac:dyDescent="0.25">
      <c r="B64">
        <v>61</v>
      </c>
      <c r="C64" s="2" t="s">
        <v>166</v>
      </c>
      <c r="D64" s="2" t="s">
        <v>167</v>
      </c>
      <c r="E64" s="2" t="s">
        <v>121</v>
      </c>
      <c r="F64" s="2" t="s">
        <v>168</v>
      </c>
    </row>
    <row r="65" spans="2:6" x14ac:dyDescent="0.25">
      <c r="B65">
        <v>62</v>
      </c>
      <c r="C65" s="2" t="s">
        <v>169</v>
      </c>
      <c r="D65" s="2" t="s">
        <v>170</v>
      </c>
      <c r="E65" s="2" t="s">
        <v>121</v>
      </c>
      <c r="F65" s="2" t="s">
        <v>171</v>
      </c>
    </row>
    <row r="66" spans="2:6" x14ac:dyDescent="0.25">
      <c r="B66">
        <v>63</v>
      </c>
      <c r="C66" s="2" t="s">
        <v>469</v>
      </c>
      <c r="D66" s="2" t="s">
        <v>472</v>
      </c>
      <c r="E66" s="2" t="s">
        <v>112</v>
      </c>
      <c r="F66" s="2" t="s">
        <v>112</v>
      </c>
    </row>
    <row r="67" spans="2:6" x14ac:dyDescent="0.25">
      <c r="B67">
        <v>64</v>
      </c>
      <c r="C67" s="2" t="s">
        <v>470</v>
      </c>
      <c r="D67" s="2" t="s">
        <v>473</v>
      </c>
      <c r="E67" s="2" t="s">
        <v>112</v>
      </c>
      <c r="F67" s="2" t="s">
        <v>112</v>
      </c>
    </row>
    <row r="68" spans="2:6" x14ac:dyDescent="0.25">
      <c r="B68">
        <v>65</v>
      </c>
      <c r="C68" s="2" t="s">
        <v>172</v>
      </c>
      <c r="D68" s="2" t="s">
        <v>173</v>
      </c>
      <c r="E68" s="2" t="s">
        <v>121</v>
      </c>
      <c r="F68" s="2" t="s">
        <v>174</v>
      </c>
    </row>
    <row r="69" spans="2:6" x14ac:dyDescent="0.25">
      <c r="B69">
        <v>66</v>
      </c>
      <c r="C69" s="2" t="s">
        <v>175</v>
      </c>
      <c r="D69" s="2" t="s">
        <v>176</v>
      </c>
      <c r="E69" s="2" t="s">
        <v>121</v>
      </c>
      <c r="F69" s="2" t="s">
        <v>177</v>
      </c>
    </row>
    <row r="70" spans="2:6" x14ac:dyDescent="0.25">
      <c r="B70">
        <v>67</v>
      </c>
      <c r="C70" s="2" t="s">
        <v>178</v>
      </c>
      <c r="D70" s="2" t="s">
        <v>179</v>
      </c>
      <c r="E70" s="2" t="s">
        <v>121</v>
      </c>
      <c r="F70" s="2" t="s">
        <v>180</v>
      </c>
    </row>
    <row r="71" spans="2:6" x14ac:dyDescent="0.25">
      <c r="B71">
        <v>68</v>
      </c>
      <c r="C71" s="2" t="s">
        <v>181</v>
      </c>
      <c r="D71" s="2" t="s">
        <v>182</v>
      </c>
      <c r="E71" s="2" t="s">
        <v>121</v>
      </c>
      <c r="F71" s="2" t="s">
        <v>183</v>
      </c>
    </row>
    <row r="72" spans="2:6" x14ac:dyDescent="0.25">
      <c r="B72">
        <v>69</v>
      </c>
      <c r="C72" s="2" t="s">
        <v>469</v>
      </c>
      <c r="D72" s="2" t="s">
        <v>472</v>
      </c>
      <c r="E72" s="2" t="s">
        <v>112</v>
      </c>
      <c r="F72" s="2" t="s">
        <v>112</v>
      </c>
    </row>
    <row r="73" spans="2:6" x14ac:dyDescent="0.25">
      <c r="B73">
        <v>70</v>
      </c>
      <c r="C73" s="2" t="s">
        <v>470</v>
      </c>
      <c r="D73" s="2" t="s">
        <v>473</v>
      </c>
      <c r="E73" s="2" t="s">
        <v>112</v>
      </c>
      <c r="F73" s="2" t="s">
        <v>112</v>
      </c>
    </row>
    <row r="74" spans="2:6" x14ac:dyDescent="0.25">
      <c r="B74">
        <v>71</v>
      </c>
      <c r="C74" s="2" t="s">
        <v>184</v>
      </c>
      <c r="D74" s="2" t="s">
        <v>185</v>
      </c>
      <c r="E74" s="2" t="s">
        <v>121</v>
      </c>
      <c r="F74" s="2" t="s">
        <v>186</v>
      </c>
    </row>
    <row r="75" spans="2:6" x14ac:dyDescent="0.25">
      <c r="B75">
        <v>72</v>
      </c>
      <c r="C75" s="2" t="s">
        <v>187</v>
      </c>
      <c r="D75" s="2" t="s">
        <v>188</v>
      </c>
      <c r="E75" s="2" t="s">
        <v>121</v>
      </c>
      <c r="F75" s="2" t="s">
        <v>189</v>
      </c>
    </row>
    <row r="76" spans="2:6" x14ac:dyDescent="0.25">
      <c r="B76">
        <v>73</v>
      </c>
      <c r="C76" s="2" t="s">
        <v>190</v>
      </c>
      <c r="D76" s="2" t="s">
        <v>191</v>
      </c>
      <c r="E76" s="2" t="s">
        <v>121</v>
      </c>
      <c r="F76" s="2" t="s">
        <v>192</v>
      </c>
    </row>
    <row r="77" spans="2:6" x14ac:dyDescent="0.25">
      <c r="B77">
        <v>74</v>
      </c>
      <c r="C77" s="2" t="s">
        <v>193</v>
      </c>
      <c r="D77" s="2" t="s">
        <v>194</v>
      </c>
      <c r="E77" s="2" t="s">
        <v>121</v>
      </c>
      <c r="F77" s="2" t="s">
        <v>195</v>
      </c>
    </row>
    <row r="78" spans="2:6" x14ac:dyDescent="0.25">
      <c r="B78">
        <v>75</v>
      </c>
      <c r="C78" s="2" t="s">
        <v>469</v>
      </c>
      <c r="D78" s="2" t="s">
        <v>472</v>
      </c>
      <c r="E78" s="2" t="s">
        <v>112</v>
      </c>
      <c r="F78" s="2" t="s">
        <v>112</v>
      </c>
    </row>
    <row r="79" spans="2:6" x14ac:dyDescent="0.25">
      <c r="B79">
        <v>76</v>
      </c>
      <c r="C79" s="2" t="s">
        <v>470</v>
      </c>
      <c r="D79" s="2" t="s">
        <v>473</v>
      </c>
      <c r="E79" s="2" t="s">
        <v>112</v>
      </c>
      <c r="F79" s="2" t="s">
        <v>112</v>
      </c>
    </row>
    <row r="80" spans="2:6" x14ac:dyDescent="0.25">
      <c r="B80">
        <v>77</v>
      </c>
      <c r="C80" s="2" t="s">
        <v>196</v>
      </c>
      <c r="D80" s="2" t="s">
        <v>197</v>
      </c>
      <c r="E80" s="2" t="s">
        <v>121</v>
      </c>
      <c r="F80" s="2" t="s">
        <v>198</v>
      </c>
    </row>
    <row r="81" spans="2:6" x14ac:dyDescent="0.25">
      <c r="B81">
        <v>78</v>
      </c>
      <c r="C81" s="2" t="s">
        <v>199</v>
      </c>
      <c r="D81" s="2" t="s">
        <v>200</v>
      </c>
      <c r="E81" s="2" t="s">
        <v>121</v>
      </c>
      <c r="F81" s="2" t="s">
        <v>201</v>
      </c>
    </row>
    <row r="82" spans="2:6" x14ac:dyDescent="0.25">
      <c r="B82">
        <v>79</v>
      </c>
      <c r="C82" s="2" t="s">
        <v>202</v>
      </c>
      <c r="D82" s="2" t="s">
        <v>203</v>
      </c>
      <c r="E82" s="2" t="s">
        <v>121</v>
      </c>
      <c r="F82" s="2" t="s">
        <v>204</v>
      </c>
    </row>
    <row r="83" spans="2:6" x14ac:dyDescent="0.25">
      <c r="B83">
        <v>80</v>
      </c>
      <c r="C83" s="2" t="s">
        <v>205</v>
      </c>
      <c r="D83" s="2" t="s">
        <v>206</v>
      </c>
      <c r="E83" s="2" t="s">
        <v>121</v>
      </c>
      <c r="F83" s="2" t="s">
        <v>207</v>
      </c>
    </row>
    <row r="84" spans="2:6" x14ac:dyDescent="0.25">
      <c r="B84">
        <v>81</v>
      </c>
      <c r="C84" s="2" t="s">
        <v>469</v>
      </c>
      <c r="D84" s="2" t="s">
        <v>472</v>
      </c>
      <c r="E84" s="2" t="s">
        <v>112</v>
      </c>
      <c r="F84" s="2" t="s">
        <v>112</v>
      </c>
    </row>
    <row r="85" spans="2:6" x14ac:dyDescent="0.25">
      <c r="B85">
        <v>82</v>
      </c>
      <c r="C85" s="2" t="s">
        <v>470</v>
      </c>
      <c r="D85" s="2" t="s">
        <v>473</v>
      </c>
      <c r="E85" s="2" t="s">
        <v>112</v>
      </c>
      <c r="F85" s="2" t="s">
        <v>112</v>
      </c>
    </row>
    <row r="86" spans="2:6" x14ac:dyDescent="0.25">
      <c r="B86">
        <v>83</v>
      </c>
      <c r="C86" s="2" t="s">
        <v>208</v>
      </c>
      <c r="D86" s="2" t="s">
        <v>209</v>
      </c>
      <c r="E86" s="2" t="s">
        <v>121</v>
      </c>
      <c r="F86" s="2" t="s">
        <v>210</v>
      </c>
    </row>
    <row r="87" spans="2:6" x14ac:dyDescent="0.25">
      <c r="B87">
        <v>84</v>
      </c>
      <c r="C87" s="2" t="s">
        <v>211</v>
      </c>
      <c r="D87" s="2" t="s">
        <v>212</v>
      </c>
      <c r="E87" s="2" t="s">
        <v>121</v>
      </c>
      <c r="F87" s="2" t="s">
        <v>213</v>
      </c>
    </row>
    <row r="88" spans="2:6" x14ac:dyDescent="0.25">
      <c r="B88">
        <v>85</v>
      </c>
      <c r="C88" s="2" t="s">
        <v>214</v>
      </c>
      <c r="D88" s="2" t="s">
        <v>215</v>
      </c>
      <c r="E88" s="2" t="s">
        <v>121</v>
      </c>
      <c r="F88" s="2" t="s">
        <v>216</v>
      </c>
    </row>
    <row r="89" spans="2:6" x14ac:dyDescent="0.25">
      <c r="B89">
        <v>86</v>
      </c>
      <c r="C89" s="2" t="s">
        <v>217</v>
      </c>
      <c r="D89" s="2" t="s">
        <v>218</v>
      </c>
      <c r="E89" s="2" t="s">
        <v>121</v>
      </c>
      <c r="F89" s="2" t="s">
        <v>219</v>
      </c>
    </row>
    <row r="90" spans="2:6" x14ac:dyDescent="0.25">
      <c r="B90">
        <v>87</v>
      </c>
      <c r="C90" s="2" t="s">
        <v>469</v>
      </c>
      <c r="D90" s="2" t="s">
        <v>472</v>
      </c>
      <c r="E90" s="2" t="s">
        <v>112</v>
      </c>
      <c r="F90" s="2" t="s">
        <v>112</v>
      </c>
    </row>
    <row r="91" spans="2:6" x14ac:dyDescent="0.25">
      <c r="B91">
        <v>88</v>
      </c>
      <c r="C91" s="2" t="s">
        <v>470</v>
      </c>
      <c r="D91" s="2" t="s">
        <v>473</v>
      </c>
      <c r="E91" s="2" t="s">
        <v>112</v>
      </c>
      <c r="F91" s="2" t="s">
        <v>112</v>
      </c>
    </row>
    <row r="92" spans="2:6" x14ac:dyDescent="0.25">
      <c r="B92">
        <v>89</v>
      </c>
      <c r="C92" s="2" t="s">
        <v>220</v>
      </c>
      <c r="D92" s="2" t="s">
        <v>221</v>
      </c>
      <c r="E92" s="2" t="s">
        <v>121</v>
      </c>
      <c r="F92" s="2" t="s">
        <v>222</v>
      </c>
    </row>
    <row r="93" spans="2:6" x14ac:dyDescent="0.25">
      <c r="B93">
        <v>90</v>
      </c>
      <c r="C93" s="2" t="s">
        <v>223</v>
      </c>
      <c r="D93" s="2" t="s">
        <v>224</v>
      </c>
      <c r="E93" s="2" t="s">
        <v>121</v>
      </c>
      <c r="F93" s="2" t="s">
        <v>225</v>
      </c>
    </row>
    <row r="94" spans="2:6" x14ac:dyDescent="0.25">
      <c r="B94">
        <v>91</v>
      </c>
      <c r="C94" s="2" t="s">
        <v>226</v>
      </c>
      <c r="D94" s="2" t="s">
        <v>227</v>
      </c>
      <c r="E94" s="2" t="s">
        <v>121</v>
      </c>
      <c r="F94" s="2" t="s">
        <v>228</v>
      </c>
    </row>
    <row r="95" spans="2:6" x14ac:dyDescent="0.25">
      <c r="B95">
        <v>92</v>
      </c>
      <c r="C95" s="2" t="s">
        <v>229</v>
      </c>
      <c r="D95" s="2" t="s">
        <v>230</v>
      </c>
      <c r="E95" s="2" t="s">
        <v>121</v>
      </c>
      <c r="F95" s="2" t="s">
        <v>231</v>
      </c>
    </row>
    <row r="96" spans="2:6" x14ac:dyDescent="0.25">
      <c r="B96">
        <v>93</v>
      </c>
      <c r="C96" s="2" t="s">
        <v>469</v>
      </c>
      <c r="D96" s="2" t="s">
        <v>472</v>
      </c>
      <c r="E96" s="2" t="s">
        <v>112</v>
      </c>
      <c r="F96" s="2" t="s">
        <v>112</v>
      </c>
    </row>
    <row r="97" spans="2:6" x14ac:dyDescent="0.25">
      <c r="B97">
        <v>94</v>
      </c>
      <c r="C97" s="2" t="s">
        <v>470</v>
      </c>
      <c r="D97" s="2" t="s">
        <v>473</v>
      </c>
      <c r="E97" s="2" t="s">
        <v>112</v>
      </c>
      <c r="F97" s="2" t="s">
        <v>112</v>
      </c>
    </row>
    <row r="98" spans="2:6" x14ac:dyDescent="0.25">
      <c r="B98">
        <v>95</v>
      </c>
      <c r="C98" s="2" t="s">
        <v>232</v>
      </c>
      <c r="D98" s="2" t="s">
        <v>127</v>
      </c>
      <c r="E98" s="2" t="s">
        <v>121</v>
      </c>
      <c r="F98" s="2" t="s">
        <v>233</v>
      </c>
    </row>
    <row r="99" spans="2:6" x14ac:dyDescent="0.25">
      <c r="B99">
        <v>96</v>
      </c>
      <c r="C99" s="2" t="s">
        <v>234</v>
      </c>
      <c r="D99" s="2" t="s">
        <v>235</v>
      </c>
      <c r="E99" s="2" t="s">
        <v>121</v>
      </c>
      <c r="F99" s="2" t="s">
        <v>236</v>
      </c>
    </row>
    <row r="100" spans="2:6" x14ac:dyDescent="0.25">
      <c r="B100">
        <v>97</v>
      </c>
      <c r="C100" s="2" t="s">
        <v>237</v>
      </c>
      <c r="D100" s="2" t="s">
        <v>130</v>
      </c>
      <c r="E100" s="2" t="s">
        <v>121</v>
      </c>
      <c r="F100" s="2" t="s">
        <v>238</v>
      </c>
    </row>
    <row r="101" spans="2:6" x14ac:dyDescent="0.25">
      <c r="B101">
        <v>98</v>
      </c>
      <c r="C101" s="2" t="s">
        <v>239</v>
      </c>
      <c r="D101" s="2" t="s">
        <v>235</v>
      </c>
      <c r="E101" s="2" t="s">
        <v>121</v>
      </c>
      <c r="F101" s="2" t="s">
        <v>240</v>
      </c>
    </row>
    <row r="102" spans="2:6" x14ac:dyDescent="0.25">
      <c r="B102">
        <v>99</v>
      </c>
      <c r="C102" s="2" t="s">
        <v>469</v>
      </c>
      <c r="D102" s="2" t="s">
        <v>472</v>
      </c>
      <c r="E102" s="2" t="s">
        <v>112</v>
      </c>
      <c r="F102" s="2" t="s">
        <v>112</v>
      </c>
    </row>
    <row r="103" spans="2:6" x14ac:dyDescent="0.25">
      <c r="B103">
        <v>100</v>
      </c>
      <c r="C103" s="2" t="s">
        <v>470</v>
      </c>
      <c r="D103" s="2" t="s">
        <v>473</v>
      </c>
      <c r="E103" s="2" t="s">
        <v>112</v>
      </c>
      <c r="F103" s="2" t="s">
        <v>112</v>
      </c>
    </row>
    <row r="104" spans="2:6" x14ac:dyDescent="0.25">
      <c r="B104">
        <v>101</v>
      </c>
      <c r="C104" s="2" t="s">
        <v>241</v>
      </c>
      <c r="D104" s="2" t="s">
        <v>242</v>
      </c>
      <c r="E104" s="2" t="s">
        <v>121</v>
      </c>
      <c r="F104" s="2" t="s">
        <v>243</v>
      </c>
    </row>
    <row r="105" spans="2:6" x14ac:dyDescent="0.25">
      <c r="B105">
        <v>102</v>
      </c>
      <c r="C105" s="2" t="s">
        <v>244</v>
      </c>
      <c r="D105" s="2" t="s">
        <v>245</v>
      </c>
      <c r="E105" s="2" t="s">
        <v>121</v>
      </c>
      <c r="F105" s="2" t="s">
        <v>246</v>
      </c>
    </row>
    <row r="106" spans="2:6" x14ac:dyDescent="0.25">
      <c r="B106">
        <v>103</v>
      </c>
      <c r="C106" s="2" t="s">
        <v>247</v>
      </c>
      <c r="D106" s="2" t="s">
        <v>248</v>
      </c>
      <c r="E106" s="2" t="s">
        <v>121</v>
      </c>
      <c r="F106" s="2" t="s">
        <v>249</v>
      </c>
    </row>
    <row r="107" spans="2:6" x14ac:dyDescent="0.25">
      <c r="B107">
        <v>104</v>
      </c>
      <c r="C107" s="2" t="s">
        <v>250</v>
      </c>
      <c r="D107" s="2" t="s">
        <v>251</v>
      </c>
      <c r="E107" s="2" t="s">
        <v>121</v>
      </c>
      <c r="F107" s="2" t="s">
        <v>252</v>
      </c>
    </row>
    <row r="108" spans="2:6" x14ac:dyDescent="0.25">
      <c r="B108">
        <v>105</v>
      </c>
      <c r="C108" s="2" t="s">
        <v>469</v>
      </c>
      <c r="D108" s="2" t="s">
        <v>472</v>
      </c>
      <c r="E108" s="2" t="s">
        <v>112</v>
      </c>
      <c r="F108" s="2" t="s">
        <v>112</v>
      </c>
    </row>
    <row r="109" spans="2:6" x14ac:dyDescent="0.25">
      <c r="B109">
        <v>106</v>
      </c>
      <c r="C109" s="2" t="s">
        <v>470</v>
      </c>
      <c r="D109" s="2" t="s">
        <v>473</v>
      </c>
      <c r="E109" s="2" t="s">
        <v>112</v>
      </c>
      <c r="F109" s="2" t="s">
        <v>112</v>
      </c>
    </row>
    <row r="110" spans="2:6" x14ac:dyDescent="0.25">
      <c r="B110">
        <v>107</v>
      </c>
      <c r="C110" s="2" t="s">
        <v>253</v>
      </c>
      <c r="D110" s="2" t="s">
        <v>254</v>
      </c>
      <c r="E110" s="2" t="s">
        <v>121</v>
      </c>
      <c r="F110" s="2" t="s">
        <v>255</v>
      </c>
    </row>
    <row r="111" spans="2:6" x14ac:dyDescent="0.25">
      <c r="B111">
        <v>108</v>
      </c>
      <c r="C111" s="2" t="s">
        <v>256</v>
      </c>
      <c r="D111" s="2" t="s">
        <v>257</v>
      </c>
      <c r="E111" s="2" t="s">
        <v>121</v>
      </c>
      <c r="F111" s="2" t="s">
        <v>258</v>
      </c>
    </row>
    <row r="112" spans="2:6" x14ac:dyDescent="0.25">
      <c r="B112">
        <v>109</v>
      </c>
      <c r="C112" s="2" t="s">
        <v>259</v>
      </c>
      <c r="D112" s="2" t="s">
        <v>260</v>
      </c>
      <c r="E112" s="2" t="s">
        <v>121</v>
      </c>
      <c r="F112" s="2" t="s">
        <v>261</v>
      </c>
    </row>
    <row r="113" spans="2:6" x14ac:dyDescent="0.25">
      <c r="B113">
        <v>110</v>
      </c>
      <c r="C113" s="2" t="s">
        <v>262</v>
      </c>
      <c r="D113" s="2" t="s">
        <v>263</v>
      </c>
      <c r="E113" s="2" t="s">
        <v>121</v>
      </c>
      <c r="F113" s="2" t="s">
        <v>264</v>
      </c>
    </row>
    <row r="114" spans="2:6" x14ac:dyDescent="0.25">
      <c r="B114">
        <v>111</v>
      </c>
      <c r="C114" s="2" t="s">
        <v>469</v>
      </c>
      <c r="D114" s="2" t="s">
        <v>472</v>
      </c>
      <c r="E114" s="2" t="s">
        <v>112</v>
      </c>
      <c r="F114" s="2" t="s">
        <v>112</v>
      </c>
    </row>
    <row r="115" spans="2:6" x14ac:dyDescent="0.25">
      <c r="B115">
        <v>112</v>
      </c>
      <c r="C115" s="2" t="s">
        <v>470</v>
      </c>
      <c r="D115" s="2" t="s">
        <v>473</v>
      </c>
      <c r="E115" s="2" t="s">
        <v>112</v>
      </c>
      <c r="F115" s="2" t="s">
        <v>112</v>
      </c>
    </row>
    <row r="116" spans="2:6" x14ac:dyDescent="0.25">
      <c r="B116">
        <v>113</v>
      </c>
      <c r="C116" s="2" t="s">
        <v>265</v>
      </c>
      <c r="D116" s="2" t="s">
        <v>266</v>
      </c>
      <c r="E116" s="2" t="s">
        <v>121</v>
      </c>
      <c r="F116" s="2" t="s">
        <v>267</v>
      </c>
    </row>
    <row r="117" spans="2:6" x14ac:dyDescent="0.25">
      <c r="B117">
        <v>114</v>
      </c>
      <c r="C117" s="2" t="s">
        <v>268</v>
      </c>
      <c r="D117" s="2" t="s">
        <v>269</v>
      </c>
      <c r="E117" s="2" t="s">
        <v>121</v>
      </c>
      <c r="F117" s="2" t="s">
        <v>270</v>
      </c>
    </row>
    <row r="118" spans="2:6" x14ac:dyDescent="0.25">
      <c r="B118">
        <v>115</v>
      </c>
      <c r="C118" s="2" t="s">
        <v>271</v>
      </c>
      <c r="D118" s="2" t="s">
        <v>272</v>
      </c>
      <c r="E118" s="2" t="s">
        <v>121</v>
      </c>
      <c r="F118" s="2" t="s">
        <v>273</v>
      </c>
    </row>
    <row r="119" spans="2:6" x14ac:dyDescent="0.25">
      <c r="B119">
        <v>116</v>
      </c>
      <c r="C119" s="2" t="s">
        <v>274</v>
      </c>
      <c r="D119" s="2" t="s">
        <v>275</v>
      </c>
      <c r="E119" s="2" t="s">
        <v>121</v>
      </c>
      <c r="F119" s="2" t="s">
        <v>276</v>
      </c>
    </row>
    <row r="120" spans="2:6" x14ac:dyDescent="0.25">
      <c r="B120">
        <v>117</v>
      </c>
      <c r="C120" s="2" t="s">
        <v>469</v>
      </c>
      <c r="D120" s="2" t="s">
        <v>472</v>
      </c>
      <c r="E120" s="2" t="s">
        <v>112</v>
      </c>
      <c r="F120" s="2" t="s">
        <v>112</v>
      </c>
    </row>
    <row r="121" spans="2:6" x14ac:dyDescent="0.25">
      <c r="B121">
        <v>118</v>
      </c>
      <c r="C121" s="2" t="s">
        <v>470</v>
      </c>
      <c r="D121" s="2" t="s">
        <v>473</v>
      </c>
      <c r="E121" s="2" t="s">
        <v>112</v>
      </c>
      <c r="F121" s="2" t="s">
        <v>112</v>
      </c>
    </row>
    <row r="122" spans="2:6" x14ac:dyDescent="0.25">
      <c r="B122">
        <v>119</v>
      </c>
      <c r="C122" s="2" t="s">
        <v>277</v>
      </c>
      <c r="D122" s="2" t="s">
        <v>278</v>
      </c>
      <c r="E122" s="2" t="s">
        <v>121</v>
      </c>
      <c r="F122" s="2" t="s">
        <v>279</v>
      </c>
    </row>
    <row r="123" spans="2:6" x14ac:dyDescent="0.25">
      <c r="B123">
        <v>120</v>
      </c>
      <c r="C123" s="2" t="s">
        <v>280</v>
      </c>
      <c r="D123" s="2" t="s">
        <v>281</v>
      </c>
      <c r="E123" s="2" t="s">
        <v>121</v>
      </c>
      <c r="F123" s="2" t="s">
        <v>282</v>
      </c>
    </row>
    <row r="124" spans="2:6" x14ac:dyDescent="0.25">
      <c r="B124">
        <v>121</v>
      </c>
      <c r="C124" s="2" t="s">
        <v>283</v>
      </c>
      <c r="D124" s="2" t="s">
        <v>284</v>
      </c>
      <c r="E124" s="2" t="s">
        <v>121</v>
      </c>
      <c r="F124" s="2" t="s">
        <v>285</v>
      </c>
    </row>
    <row r="125" spans="2:6" x14ac:dyDescent="0.25">
      <c r="B125">
        <v>122</v>
      </c>
      <c r="C125" s="2" t="s">
        <v>286</v>
      </c>
      <c r="D125" s="2" t="s">
        <v>287</v>
      </c>
      <c r="E125" s="2" t="s">
        <v>121</v>
      </c>
      <c r="F125" s="2" t="s">
        <v>288</v>
      </c>
    </row>
    <row r="126" spans="2:6" x14ac:dyDescent="0.25">
      <c r="B126">
        <v>123</v>
      </c>
      <c r="C126" s="2" t="s">
        <v>469</v>
      </c>
      <c r="D126" s="2" t="s">
        <v>472</v>
      </c>
      <c r="E126" s="2" t="s">
        <v>112</v>
      </c>
      <c r="F126" s="2" t="s">
        <v>112</v>
      </c>
    </row>
    <row r="127" spans="2:6" x14ac:dyDescent="0.25">
      <c r="B127">
        <v>124</v>
      </c>
      <c r="C127" s="2" t="s">
        <v>470</v>
      </c>
      <c r="D127" s="2" t="s">
        <v>473</v>
      </c>
      <c r="E127" s="2" t="s">
        <v>112</v>
      </c>
      <c r="F127" s="2" t="s">
        <v>112</v>
      </c>
    </row>
    <row r="128" spans="2:6" x14ac:dyDescent="0.25">
      <c r="B128">
        <v>125</v>
      </c>
      <c r="C128" s="2" t="s">
        <v>289</v>
      </c>
      <c r="D128" s="2" t="s">
        <v>290</v>
      </c>
      <c r="E128" s="2" t="s">
        <v>121</v>
      </c>
      <c r="F128" s="2" t="s">
        <v>291</v>
      </c>
    </row>
    <row r="129" spans="2:6" x14ac:dyDescent="0.25">
      <c r="B129">
        <v>126</v>
      </c>
      <c r="C129" s="2" t="s">
        <v>292</v>
      </c>
      <c r="D129" s="2" t="s">
        <v>293</v>
      </c>
      <c r="E129" s="2" t="s">
        <v>121</v>
      </c>
      <c r="F129" s="2" t="s">
        <v>294</v>
      </c>
    </row>
    <row r="130" spans="2:6" x14ac:dyDescent="0.25">
      <c r="B130">
        <v>127</v>
      </c>
      <c r="C130" s="2" t="s">
        <v>295</v>
      </c>
      <c r="D130" s="2" t="s">
        <v>296</v>
      </c>
      <c r="E130" s="2" t="s">
        <v>121</v>
      </c>
      <c r="F130" s="2" t="s">
        <v>297</v>
      </c>
    </row>
    <row r="131" spans="2:6" x14ac:dyDescent="0.25">
      <c r="B131">
        <v>128</v>
      </c>
      <c r="C131" s="2" t="s">
        <v>298</v>
      </c>
      <c r="D131" s="2" t="s">
        <v>299</v>
      </c>
      <c r="E131" s="2" t="s">
        <v>121</v>
      </c>
      <c r="F131" s="2" t="s">
        <v>300</v>
      </c>
    </row>
    <row r="132" spans="2:6" x14ac:dyDescent="0.25">
      <c r="B132">
        <v>129</v>
      </c>
      <c r="C132" s="2" t="s">
        <v>469</v>
      </c>
      <c r="D132" s="2" t="s">
        <v>472</v>
      </c>
      <c r="E132" s="2" t="s">
        <v>112</v>
      </c>
      <c r="F132" s="2" t="s">
        <v>112</v>
      </c>
    </row>
    <row r="133" spans="2:6" x14ac:dyDescent="0.25">
      <c r="B133">
        <v>130</v>
      </c>
      <c r="C133" s="2" t="s">
        <v>470</v>
      </c>
      <c r="D133" s="2" t="s">
        <v>473</v>
      </c>
      <c r="E133" s="2" t="s">
        <v>112</v>
      </c>
      <c r="F133" s="2" t="s">
        <v>112</v>
      </c>
    </row>
    <row r="134" spans="2:6" x14ac:dyDescent="0.25">
      <c r="B134">
        <v>131</v>
      </c>
      <c r="C134" s="2" t="s">
        <v>301</v>
      </c>
      <c r="D134" s="2" t="s">
        <v>302</v>
      </c>
      <c r="E134" s="2" t="s">
        <v>121</v>
      </c>
      <c r="F134" s="2" t="s">
        <v>303</v>
      </c>
    </row>
    <row r="135" spans="2:6" x14ac:dyDescent="0.25">
      <c r="B135">
        <v>132</v>
      </c>
      <c r="C135" s="2" t="s">
        <v>304</v>
      </c>
      <c r="D135" s="2" t="s">
        <v>305</v>
      </c>
      <c r="E135" s="2" t="s">
        <v>121</v>
      </c>
      <c r="F135" s="2" t="s">
        <v>306</v>
      </c>
    </row>
    <row r="136" spans="2:6" x14ac:dyDescent="0.25">
      <c r="B136">
        <v>133</v>
      </c>
      <c r="C136" s="2" t="s">
        <v>307</v>
      </c>
      <c r="D136" s="2" t="s">
        <v>308</v>
      </c>
      <c r="E136" s="2" t="s">
        <v>121</v>
      </c>
      <c r="F136" s="2" t="s">
        <v>309</v>
      </c>
    </row>
    <row r="137" spans="2:6" x14ac:dyDescent="0.25">
      <c r="B137">
        <v>134</v>
      </c>
      <c r="C137" s="2" t="s">
        <v>310</v>
      </c>
      <c r="D137" s="2" t="s">
        <v>311</v>
      </c>
      <c r="E137" s="2" t="s">
        <v>121</v>
      </c>
      <c r="F137" s="2" t="s">
        <v>312</v>
      </c>
    </row>
    <row r="138" spans="2:6" x14ac:dyDescent="0.25">
      <c r="B138">
        <v>135</v>
      </c>
      <c r="C138" s="2" t="s">
        <v>469</v>
      </c>
      <c r="D138" s="2" t="s">
        <v>472</v>
      </c>
      <c r="E138" s="2" t="s">
        <v>112</v>
      </c>
      <c r="F138" s="2" t="s">
        <v>112</v>
      </c>
    </row>
    <row r="139" spans="2:6" x14ac:dyDescent="0.25">
      <c r="B139">
        <v>136</v>
      </c>
      <c r="C139" s="2" t="s">
        <v>470</v>
      </c>
      <c r="D139" s="2" t="s">
        <v>473</v>
      </c>
      <c r="E139" s="2" t="s">
        <v>112</v>
      </c>
      <c r="F139" s="2" t="s">
        <v>112</v>
      </c>
    </row>
    <row r="140" spans="2:6" x14ac:dyDescent="0.25">
      <c r="B140">
        <v>137</v>
      </c>
      <c r="C140" s="2" t="s">
        <v>313</v>
      </c>
      <c r="D140" s="2" t="s">
        <v>314</v>
      </c>
      <c r="E140" s="2" t="s">
        <v>121</v>
      </c>
      <c r="F140" s="2" t="s">
        <v>315</v>
      </c>
    </row>
    <row r="141" spans="2:6" x14ac:dyDescent="0.25">
      <c r="B141">
        <v>138</v>
      </c>
      <c r="C141" s="2" t="s">
        <v>316</v>
      </c>
      <c r="D141" s="2" t="s">
        <v>317</v>
      </c>
      <c r="E141" s="2" t="s">
        <v>121</v>
      </c>
      <c r="F141" s="2" t="s">
        <v>318</v>
      </c>
    </row>
    <row r="142" spans="2:6" x14ac:dyDescent="0.25">
      <c r="B142">
        <v>139</v>
      </c>
      <c r="C142" s="2" t="s">
        <v>319</v>
      </c>
      <c r="D142" s="2" t="s">
        <v>320</v>
      </c>
      <c r="E142" s="2" t="s">
        <v>121</v>
      </c>
      <c r="F142" s="2" t="s">
        <v>321</v>
      </c>
    </row>
    <row r="143" spans="2:6" x14ac:dyDescent="0.25">
      <c r="B143">
        <v>140</v>
      </c>
      <c r="C143" s="2" t="s">
        <v>322</v>
      </c>
      <c r="D143" s="2" t="s">
        <v>323</v>
      </c>
      <c r="E143" s="2" t="s">
        <v>121</v>
      </c>
      <c r="F143" s="2" t="s">
        <v>324</v>
      </c>
    </row>
    <row r="144" spans="2:6" x14ac:dyDescent="0.25">
      <c r="B144">
        <v>141</v>
      </c>
      <c r="C144" s="2" t="s">
        <v>469</v>
      </c>
      <c r="D144" s="2" t="s">
        <v>472</v>
      </c>
      <c r="E144" s="2" t="s">
        <v>112</v>
      </c>
      <c r="F144" s="2" t="s">
        <v>112</v>
      </c>
    </row>
    <row r="145" spans="2:6" x14ac:dyDescent="0.25">
      <c r="B145">
        <v>142</v>
      </c>
      <c r="C145" s="2" t="s">
        <v>470</v>
      </c>
      <c r="D145" s="2" t="s">
        <v>473</v>
      </c>
      <c r="E145" s="2" t="s">
        <v>112</v>
      </c>
      <c r="F145" s="2" t="s">
        <v>112</v>
      </c>
    </row>
    <row r="146" spans="2:6" x14ac:dyDescent="0.25">
      <c r="B146">
        <v>143</v>
      </c>
      <c r="C146" s="2" t="s">
        <v>325</v>
      </c>
      <c r="D146" s="2" t="s">
        <v>326</v>
      </c>
      <c r="E146" s="2" t="s">
        <v>121</v>
      </c>
      <c r="F146" s="2" t="s">
        <v>327</v>
      </c>
    </row>
    <row r="147" spans="2:6" x14ac:dyDescent="0.25">
      <c r="B147">
        <v>144</v>
      </c>
      <c r="C147" s="2" t="s">
        <v>328</v>
      </c>
      <c r="D147" s="2" t="s">
        <v>329</v>
      </c>
      <c r="E147" s="2" t="s">
        <v>121</v>
      </c>
      <c r="F147" s="2" t="s">
        <v>330</v>
      </c>
    </row>
    <row r="148" spans="2:6" x14ac:dyDescent="0.25">
      <c r="B148">
        <v>145</v>
      </c>
      <c r="C148" s="2" t="s">
        <v>331</v>
      </c>
      <c r="D148" s="2" t="s">
        <v>332</v>
      </c>
      <c r="E148" s="2" t="s">
        <v>121</v>
      </c>
      <c r="F148" s="2" t="s">
        <v>333</v>
      </c>
    </row>
    <row r="149" spans="2:6" x14ac:dyDescent="0.25">
      <c r="B149">
        <v>146</v>
      </c>
      <c r="C149" s="2" t="s">
        <v>334</v>
      </c>
      <c r="D149" s="2" t="s">
        <v>335</v>
      </c>
      <c r="E149" s="2" t="s">
        <v>121</v>
      </c>
      <c r="F149" s="2" t="s">
        <v>336</v>
      </c>
    </row>
    <row r="150" spans="2:6" x14ac:dyDescent="0.25">
      <c r="B150">
        <v>147</v>
      </c>
      <c r="C150" s="2" t="s">
        <v>469</v>
      </c>
      <c r="D150" s="2" t="s">
        <v>472</v>
      </c>
      <c r="E150" s="2" t="s">
        <v>112</v>
      </c>
      <c r="F150" s="2" t="s">
        <v>112</v>
      </c>
    </row>
    <row r="151" spans="2:6" x14ac:dyDescent="0.25">
      <c r="B151">
        <v>148</v>
      </c>
      <c r="C151" s="2" t="s">
        <v>470</v>
      </c>
      <c r="D151" s="2" t="s">
        <v>473</v>
      </c>
      <c r="E151" s="2" t="s">
        <v>112</v>
      </c>
      <c r="F151" s="2" t="s">
        <v>112</v>
      </c>
    </row>
    <row r="152" spans="2:6" x14ac:dyDescent="0.25">
      <c r="B152">
        <v>149</v>
      </c>
      <c r="C152" s="2" t="s">
        <v>337</v>
      </c>
      <c r="D152" s="2" t="s">
        <v>338</v>
      </c>
      <c r="E152" s="2" t="s">
        <v>121</v>
      </c>
      <c r="F152" s="2" t="s">
        <v>339</v>
      </c>
    </row>
    <row r="153" spans="2:6" x14ac:dyDescent="0.25">
      <c r="B153">
        <v>150</v>
      </c>
      <c r="C153" s="2" t="s">
        <v>340</v>
      </c>
      <c r="D153" s="2" t="s">
        <v>341</v>
      </c>
      <c r="E153" s="2" t="s">
        <v>121</v>
      </c>
      <c r="F153" s="2" t="s">
        <v>342</v>
      </c>
    </row>
    <row r="154" spans="2:6" x14ac:dyDescent="0.25">
      <c r="B154">
        <v>151</v>
      </c>
      <c r="C154" s="2" t="s">
        <v>343</v>
      </c>
      <c r="D154" s="2" t="s">
        <v>344</v>
      </c>
      <c r="E154" s="2" t="s">
        <v>121</v>
      </c>
      <c r="F154" s="2" t="s">
        <v>345</v>
      </c>
    </row>
    <row r="155" spans="2:6" x14ac:dyDescent="0.25">
      <c r="B155">
        <v>152</v>
      </c>
      <c r="C155" s="2" t="s">
        <v>346</v>
      </c>
      <c r="D155" s="2" t="s">
        <v>347</v>
      </c>
      <c r="E155" s="2" t="s">
        <v>121</v>
      </c>
      <c r="F155" s="2" t="s">
        <v>348</v>
      </c>
    </row>
    <row r="156" spans="2:6" x14ac:dyDescent="0.25">
      <c r="B156">
        <v>153</v>
      </c>
      <c r="C156" s="2" t="s">
        <v>469</v>
      </c>
      <c r="D156" s="2" t="s">
        <v>472</v>
      </c>
      <c r="E156" s="2" t="s">
        <v>112</v>
      </c>
      <c r="F156" s="2" t="s">
        <v>112</v>
      </c>
    </row>
    <row r="157" spans="2:6" x14ac:dyDescent="0.25">
      <c r="B157">
        <v>154</v>
      </c>
      <c r="C157" s="2" t="s">
        <v>470</v>
      </c>
      <c r="D157" s="2" t="s">
        <v>473</v>
      </c>
      <c r="E157" s="2" t="s">
        <v>112</v>
      </c>
      <c r="F157" s="2" t="s">
        <v>112</v>
      </c>
    </row>
    <row r="158" spans="2:6" x14ac:dyDescent="0.25">
      <c r="B158">
        <v>155</v>
      </c>
      <c r="C158" s="2" t="s">
        <v>349</v>
      </c>
      <c r="D158" s="2" t="s">
        <v>350</v>
      </c>
      <c r="E158" s="2" t="s">
        <v>121</v>
      </c>
      <c r="F158" s="2" t="s">
        <v>351</v>
      </c>
    </row>
    <row r="159" spans="2:6" x14ac:dyDescent="0.25">
      <c r="B159">
        <v>156</v>
      </c>
      <c r="C159" s="2" t="s">
        <v>352</v>
      </c>
      <c r="D159" s="2" t="s">
        <v>235</v>
      </c>
      <c r="E159" s="2" t="s">
        <v>121</v>
      </c>
      <c r="F159" s="2" t="s">
        <v>353</v>
      </c>
    </row>
    <row r="160" spans="2:6" x14ac:dyDescent="0.25">
      <c r="B160">
        <v>157</v>
      </c>
      <c r="C160" s="2" t="s">
        <v>354</v>
      </c>
      <c r="D160" s="2" t="s">
        <v>350</v>
      </c>
      <c r="E160" s="2" t="s">
        <v>121</v>
      </c>
      <c r="F160" s="2" t="s">
        <v>355</v>
      </c>
    </row>
    <row r="161" spans="2:6" x14ac:dyDescent="0.25">
      <c r="B161">
        <v>158</v>
      </c>
      <c r="C161" s="2" t="s">
        <v>356</v>
      </c>
      <c r="D161" s="2" t="s">
        <v>235</v>
      </c>
      <c r="E161" s="2" t="s">
        <v>121</v>
      </c>
      <c r="F161" s="2" t="s">
        <v>357</v>
      </c>
    </row>
    <row r="162" spans="2:6" x14ac:dyDescent="0.25">
      <c r="B162">
        <v>159</v>
      </c>
      <c r="C162" s="2" t="s">
        <v>469</v>
      </c>
      <c r="D162" s="2" t="s">
        <v>472</v>
      </c>
      <c r="E162" s="2" t="s">
        <v>112</v>
      </c>
      <c r="F162" s="2" t="s">
        <v>112</v>
      </c>
    </row>
    <row r="163" spans="2:6" x14ac:dyDescent="0.25">
      <c r="B163">
        <v>160</v>
      </c>
      <c r="C163" s="2" t="s">
        <v>471</v>
      </c>
      <c r="D163" s="2" t="s">
        <v>474</v>
      </c>
      <c r="E163" s="2" t="s">
        <v>112</v>
      </c>
      <c r="F163" s="2" t="s">
        <v>112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2"/>
  <sheetViews>
    <sheetView zoomScaleNormal="100" workbookViewId="0"/>
  </sheetViews>
  <sheetFormatPr defaultRowHeight="15" x14ac:dyDescent="0.25"/>
  <cols>
    <col min="2" max="2" width="11" bestFit="1" customWidth="1"/>
    <col min="3" max="3" width="21.85546875" bestFit="1" customWidth="1"/>
    <col min="4" max="4" width="11.140625" bestFit="1" customWidth="1"/>
    <col min="5" max="5" width="12.140625" bestFit="1" customWidth="1"/>
    <col min="6" max="6" width="23.42578125" bestFit="1" customWidth="1"/>
  </cols>
  <sheetData>
    <row r="2" spans="2:6" x14ac:dyDescent="0.25">
      <c r="B2" s="1" t="s">
        <v>468</v>
      </c>
      <c r="C2" s="1" t="s">
        <v>2</v>
      </c>
      <c r="D2" s="1"/>
      <c r="E2" s="1"/>
      <c r="F2" s="1"/>
    </row>
    <row r="3" spans="2:6" x14ac:dyDescent="0.25">
      <c r="B3" s="2">
        <v>1</v>
      </c>
      <c r="C3" s="2" t="s">
        <v>112</v>
      </c>
      <c r="D3" s="4"/>
    </row>
    <row r="4" spans="2:6" x14ac:dyDescent="0.25">
      <c r="B4" s="2">
        <v>2</v>
      </c>
      <c r="C4" s="2" t="s">
        <v>112</v>
      </c>
    </row>
    <row r="5" spans="2:6" x14ac:dyDescent="0.25">
      <c r="B5" s="2">
        <v>3</v>
      </c>
      <c r="C5" s="2" t="s">
        <v>112</v>
      </c>
    </row>
    <row r="6" spans="2:6" x14ac:dyDescent="0.25">
      <c r="B6" s="2">
        <v>4</v>
      </c>
      <c r="C6" s="2" t="s">
        <v>112</v>
      </c>
    </row>
    <row r="7" spans="2:6" x14ac:dyDescent="0.25">
      <c r="B7" s="2">
        <v>5</v>
      </c>
      <c r="C7" s="2" t="s">
        <v>112</v>
      </c>
    </row>
    <row r="8" spans="2:6" x14ac:dyDescent="0.25">
      <c r="B8" s="2">
        <v>6</v>
      </c>
      <c r="C8" s="2" t="s">
        <v>112</v>
      </c>
    </row>
    <row r="9" spans="2:6" x14ac:dyDescent="0.25">
      <c r="B9" s="2">
        <v>7</v>
      </c>
      <c r="C9" s="2" t="s">
        <v>112</v>
      </c>
    </row>
    <row r="10" spans="2:6" x14ac:dyDescent="0.25">
      <c r="B10" s="2">
        <v>8</v>
      </c>
      <c r="C10" s="2" t="s">
        <v>112</v>
      </c>
    </row>
    <row r="11" spans="2:6" x14ac:dyDescent="0.25">
      <c r="B11" s="2">
        <v>9</v>
      </c>
      <c r="C11" s="2" t="s">
        <v>112</v>
      </c>
    </row>
    <row r="12" spans="2:6" x14ac:dyDescent="0.25">
      <c r="B12" s="2">
        <v>10</v>
      </c>
      <c r="C12" s="2" t="s">
        <v>112</v>
      </c>
    </row>
    <row r="13" spans="2:6" x14ac:dyDescent="0.25">
      <c r="B13" s="2">
        <v>11</v>
      </c>
      <c r="C13" s="2" t="s">
        <v>112</v>
      </c>
    </row>
    <row r="14" spans="2:6" x14ac:dyDescent="0.25">
      <c r="B14" s="2">
        <v>12</v>
      </c>
      <c r="C14" s="2" t="s">
        <v>112</v>
      </c>
    </row>
    <row r="15" spans="2:6" x14ac:dyDescent="0.25">
      <c r="B15" s="2">
        <v>13</v>
      </c>
      <c r="C15" s="2" t="s">
        <v>112</v>
      </c>
    </row>
    <row r="16" spans="2:6" x14ac:dyDescent="0.25">
      <c r="B16" s="2">
        <v>14</v>
      </c>
      <c r="C16" s="2" t="s">
        <v>112</v>
      </c>
    </row>
    <row r="17" spans="2:3" x14ac:dyDescent="0.25">
      <c r="B17" s="2">
        <v>15</v>
      </c>
      <c r="C17" s="2" t="s">
        <v>112</v>
      </c>
    </row>
    <row r="18" spans="2:3" x14ac:dyDescent="0.25">
      <c r="B18" s="2">
        <v>16</v>
      </c>
      <c r="C18" s="2" t="s">
        <v>112</v>
      </c>
    </row>
    <row r="19" spans="2:3" x14ac:dyDescent="0.25">
      <c r="B19" s="2">
        <v>17</v>
      </c>
      <c r="C19" s="2" t="s">
        <v>112</v>
      </c>
    </row>
    <row r="20" spans="2:3" x14ac:dyDescent="0.25">
      <c r="B20" s="2">
        <v>18</v>
      </c>
      <c r="C20" s="2" t="s">
        <v>112</v>
      </c>
    </row>
    <row r="21" spans="2:3" x14ac:dyDescent="0.25">
      <c r="B21" s="2">
        <v>19</v>
      </c>
      <c r="C21" s="2" t="s">
        <v>112</v>
      </c>
    </row>
    <row r="22" spans="2:3" x14ac:dyDescent="0.25">
      <c r="B22" s="2">
        <v>20</v>
      </c>
      <c r="C22" s="2" t="s">
        <v>112</v>
      </c>
    </row>
    <row r="23" spans="2:3" x14ac:dyDescent="0.25">
      <c r="B23" s="2">
        <v>21</v>
      </c>
      <c r="C23" s="2" t="s">
        <v>112</v>
      </c>
    </row>
    <row r="24" spans="2:3" x14ac:dyDescent="0.25">
      <c r="B24" s="2">
        <v>22</v>
      </c>
      <c r="C24" s="2" t="s">
        <v>112</v>
      </c>
    </row>
    <row r="25" spans="2:3" x14ac:dyDescent="0.25">
      <c r="B25" s="2">
        <v>23</v>
      </c>
      <c r="C25" s="2" t="s">
        <v>112</v>
      </c>
    </row>
    <row r="26" spans="2:3" x14ac:dyDescent="0.25">
      <c r="B26" s="2">
        <v>24</v>
      </c>
      <c r="C26" s="2" t="s">
        <v>112</v>
      </c>
    </row>
    <row r="27" spans="2:3" x14ac:dyDescent="0.25">
      <c r="B27" s="2">
        <v>25</v>
      </c>
      <c r="C27" s="2" t="s">
        <v>112</v>
      </c>
    </row>
    <row r="28" spans="2:3" x14ac:dyDescent="0.25">
      <c r="B28" s="2">
        <v>26</v>
      </c>
      <c r="C28" s="2" t="s">
        <v>112</v>
      </c>
    </row>
    <row r="29" spans="2:3" x14ac:dyDescent="0.25">
      <c r="B29" s="2">
        <v>27</v>
      </c>
      <c r="C29" s="2" t="s">
        <v>112</v>
      </c>
    </row>
    <row r="30" spans="2:3" x14ac:dyDescent="0.25">
      <c r="B30" s="2">
        <v>28</v>
      </c>
      <c r="C30" s="2" t="s">
        <v>112</v>
      </c>
    </row>
    <row r="31" spans="2:3" x14ac:dyDescent="0.25">
      <c r="B31" s="2">
        <v>29</v>
      </c>
      <c r="C31" s="2" t="s">
        <v>112</v>
      </c>
    </row>
    <row r="32" spans="2:3" x14ac:dyDescent="0.25">
      <c r="B32" s="2">
        <v>30</v>
      </c>
      <c r="C32" s="2" t="s">
        <v>112</v>
      </c>
    </row>
    <row r="33" spans="2:3" x14ac:dyDescent="0.25">
      <c r="B33" s="2">
        <v>31</v>
      </c>
      <c r="C33" s="2" t="s">
        <v>112</v>
      </c>
    </row>
    <row r="34" spans="2:3" x14ac:dyDescent="0.25">
      <c r="B34" s="2">
        <v>32</v>
      </c>
      <c r="C34" s="2" t="s">
        <v>112</v>
      </c>
    </row>
    <row r="35" spans="2:3" x14ac:dyDescent="0.25">
      <c r="B35" s="2">
        <v>33</v>
      </c>
      <c r="C35" s="2" t="s">
        <v>112</v>
      </c>
    </row>
    <row r="36" spans="2:3" x14ac:dyDescent="0.25">
      <c r="B36" s="2">
        <v>34</v>
      </c>
      <c r="C36" s="2" t="s">
        <v>112</v>
      </c>
    </row>
    <row r="37" spans="2:3" x14ac:dyDescent="0.25">
      <c r="B37" s="2">
        <v>35</v>
      </c>
      <c r="C37" s="2" t="s">
        <v>112</v>
      </c>
    </row>
    <row r="38" spans="2:3" x14ac:dyDescent="0.25">
      <c r="B38" s="2">
        <v>36</v>
      </c>
      <c r="C38" s="2" t="s">
        <v>112</v>
      </c>
    </row>
    <row r="39" spans="2:3" x14ac:dyDescent="0.25">
      <c r="B39" s="2">
        <v>37</v>
      </c>
      <c r="C39" s="2" t="s">
        <v>112</v>
      </c>
    </row>
    <row r="40" spans="2:3" x14ac:dyDescent="0.25">
      <c r="B40" s="2">
        <v>38</v>
      </c>
      <c r="C40" s="2" t="s">
        <v>112</v>
      </c>
    </row>
    <row r="41" spans="2:3" x14ac:dyDescent="0.25">
      <c r="B41" s="2">
        <v>39</v>
      </c>
      <c r="C41" s="2" t="s">
        <v>112</v>
      </c>
    </row>
    <row r="42" spans="2:3" x14ac:dyDescent="0.25">
      <c r="B42" s="2">
        <v>40</v>
      </c>
      <c r="C42" s="2" t="s">
        <v>112</v>
      </c>
    </row>
    <row r="43" spans="2:3" x14ac:dyDescent="0.25">
      <c r="B43" s="2">
        <v>41</v>
      </c>
      <c r="C43" s="2" t="s">
        <v>112</v>
      </c>
    </row>
    <row r="44" spans="2:3" x14ac:dyDescent="0.25">
      <c r="B44" s="2">
        <v>42</v>
      </c>
      <c r="C44" s="2" t="s">
        <v>112</v>
      </c>
    </row>
    <row r="45" spans="2:3" x14ac:dyDescent="0.25">
      <c r="B45" s="2">
        <v>43</v>
      </c>
      <c r="C45" s="2" t="s">
        <v>112</v>
      </c>
    </row>
    <row r="46" spans="2:3" x14ac:dyDescent="0.25">
      <c r="B46" s="2">
        <v>44</v>
      </c>
      <c r="C46" s="2" t="s">
        <v>112</v>
      </c>
    </row>
    <row r="47" spans="2:3" x14ac:dyDescent="0.25">
      <c r="B47" s="2">
        <v>45</v>
      </c>
      <c r="C47" s="2" t="s">
        <v>389</v>
      </c>
    </row>
    <row r="48" spans="2:3" x14ac:dyDescent="0.25">
      <c r="B48" s="2">
        <v>46</v>
      </c>
      <c r="C48" s="2" t="s">
        <v>112</v>
      </c>
    </row>
    <row r="49" spans="2:3" x14ac:dyDescent="0.25">
      <c r="B49" s="2">
        <v>47</v>
      </c>
      <c r="C49" s="2" t="s">
        <v>358</v>
      </c>
    </row>
    <row r="50" spans="2:3" x14ac:dyDescent="0.25">
      <c r="B50" s="2">
        <v>48</v>
      </c>
      <c r="C50" s="2" t="s">
        <v>373</v>
      </c>
    </row>
    <row r="51" spans="2:3" x14ac:dyDescent="0.25">
      <c r="B51" s="2">
        <v>49</v>
      </c>
      <c r="C51" s="2" t="s">
        <v>359</v>
      </c>
    </row>
    <row r="52" spans="2:3" x14ac:dyDescent="0.25">
      <c r="B52" s="2">
        <v>50</v>
      </c>
      <c r="C52" s="2" t="s">
        <v>374</v>
      </c>
    </row>
    <row r="53" spans="2:3" x14ac:dyDescent="0.25">
      <c r="B53" s="2">
        <v>51</v>
      </c>
      <c r="C53" s="2" t="s">
        <v>389</v>
      </c>
    </row>
    <row r="54" spans="2:3" x14ac:dyDescent="0.25">
      <c r="B54" s="2">
        <v>52</v>
      </c>
      <c r="C54" s="2" t="s">
        <v>112</v>
      </c>
    </row>
    <row r="55" spans="2:3" x14ac:dyDescent="0.25">
      <c r="B55" s="2">
        <v>53</v>
      </c>
      <c r="C55" s="2" t="s">
        <v>360</v>
      </c>
    </row>
    <row r="56" spans="2:3" x14ac:dyDescent="0.25">
      <c r="B56" s="2">
        <v>54</v>
      </c>
      <c r="C56" s="2" t="s">
        <v>375</v>
      </c>
    </row>
    <row r="57" spans="2:3" x14ac:dyDescent="0.25">
      <c r="B57" s="2">
        <v>55</v>
      </c>
      <c r="C57" s="2" t="s">
        <v>361</v>
      </c>
    </row>
    <row r="58" spans="2:3" x14ac:dyDescent="0.25">
      <c r="B58" s="2">
        <v>56</v>
      </c>
      <c r="C58" s="2" t="s">
        <v>376</v>
      </c>
    </row>
    <row r="59" spans="2:3" x14ac:dyDescent="0.25">
      <c r="B59" s="2">
        <v>57</v>
      </c>
      <c r="C59" s="2" t="s">
        <v>389</v>
      </c>
    </row>
    <row r="60" spans="2:3" x14ac:dyDescent="0.25">
      <c r="B60" s="2">
        <v>58</v>
      </c>
      <c r="C60" s="2" t="s">
        <v>112</v>
      </c>
    </row>
    <row r="61" spans="2:3" x14ac:dyDescent="0.25">
      <c r="B61" s="2">
        <v>59</v>
      </c>
      <c r="C61" s="2" t="s">
        <v>362</v>
      </c>
    </row>
    <row r="62" spans="2:3" x14ac:dyDescent="0.25">
      <c r="B62" s="2">
        <v>60</v>
      </c>
      <c r="C62" s="2" t="s">
        <v>377</v>
      </c>
    </row>
    <row r="63" spans="2:3" x14ac:dyDescent="0.25">
      <c r="B63" s="2">
        <v>61</v>
      </c>
      <c r="C63" s="2" t="s">
        <v>363</v>
      </c>
    </row>
    <row r="64" spans="2:3" x14ac:dyDescent="0.25">
      <c r="B64" s="2">
        <v>62</v>
      </c>
      <c r="C64" s="2" t="s">
        <v>378</v>
      </c>
    </row>
    <row r="65" spans="2:3" x14ac:dyDescent="0.25">
      <c r="B65" s="2">
        <v>63</v>
      </c>
      <c r="C65" s="2" t="s">
        <v>389</v>
      </c>
    </row>
    <row r="66" spans="2:3" x14ac:dyDescent="0.25">
      <c r="B66" s="2">
        <v>64</v>
      </c>
      <c r="C66" s="2" t="s">
        <v>112</v>
      </c>
    </row>
    <row r="67" spans="2:3" x14ac:dyDescent="0.25">
      <c r="B67" s="2">
        <v>65</v>
      </c>
      <c r="C67" s="2" t="s">
        <v>364</v>
      </c>
    </row>
    <row r="68" spans="2:3" x14ac:dyDescent="0.25">
      <c r="B68" s="2">
        <v>66</v>
      </c>
      <c r="C68" s="2" t="s">
        <v>379</v>
      </c>
    </row>
    <row r="69" spans="2:3" x14ac:dyDescent="0.25">
      <c r="B69" s="2">
        <v>67</v>
      </c>
      <c r="C69" s="2" t="s">
        <v>365</v>
      </c>
    </row>
    <row r="70" spans="2:3" x14ac:dyDescent="0.25">
      <c r="B70" s="2">
        <v>68</v>
      </c>
      <c r="C70" s="2" t="s">
        <v>380</v>
      </c>
    </row>
    <row r="71" spans="2:3" x14ac:dyDescent="0.25">
      <c r="B71" s="2">
        <v>69</v>
      </c>
      <c r="C71" s="2" t="s">
        <v>389</v>
      </c>
    </row>
    <row r="72" spans="2:3" x14ac:dyDescent="0.25">
      <c r="B72" s="2">
        <v>70</v>
      </c>
      <c r="C72" s="2" t="s">
        <v>112</v>
      </c>
    </row>
    <row r="73" spans="2:3" x14ac:dyDescent="0.25">
      <c r="B73" s="2">
        <v>71</v>
      </c>
      <c r="C73" s="2" t="s">
        <v>366</v>
      </c>
    </row>
    <row r="74" spans="2:3" x14ac:dyDescent="0.25">
      <c r="B74" s="2">
        <v>72</v>
      </c>
      <c r="C74" s="2" t="s">
        <v>381</v>
      </c>
    </row>
    <row r="75" spans="2:3" x14ac:dyDescent="0.25">
      <c r="B75" s="2">
        <v>73</v>
      </c>
      <c r="C75" s="2" t="s">
        <v>367</v>
      </c>
    </row>
    <row r="76" spans="2:3" x14ac:dyDescent="0.25">
      <c r="B76" s="2">
        <v>74</v>
      </c>
      <c r="C76" s="2" t="s">
        <v>382</v>
      </c>
    </row>
    <row r="77" spans="2:3" x14ac:dyDescent="0.25">
      <c r="B77" s="2">
        <v>75</v>
      </c>
      <c r="C77" s="2" t="s">
        <v>389</v>
      </c>
    </row>
    <row r="78" spans="2:3" x14ac:dyDescent="0.25">
      <c r="B78" s="2">
        <v>76</v>
      </c>
      <c r="C78" s="2" t="s">
        <v>112</v>
      </c>
    </row>
    <row r="79" spans="2:3" x14ac:dyDescent="0.25">
      <c r="B79" s="2">
        <v>77</v>
      </c>
      <c r="C79" s="2" t="s">
        <v>368</v>
      </c>
    </row>
    <row r="80" spans="2:3" x14ac:dyDescent="0.25">
      <c r="B80" s="2">
        <v>78</v>
      </c>
      <c r="C80" s="2" t="s">
        <v>383</v>
      </c>
    </row>
    <row r="81" spans="2:3" x14ac:dyDescent="0.25">
      <c r="B81" s="2">
        <v>79</v>
      </c>
      <c r="C81" s="2" t="s">
        <v>368</v>
      </c>
    </row>
    <row r="82" spans="2:3" x14ac:dyDescent="0.25">
      <c r="B82" s="2">
        <v>80</v>
      </c>
      <c r="C82" s="2" t="s">
        <v>384</v>
      </c>
    </row>
    <row r="83" spans="2:3" x14ac:dyDescent="0.25">
      <c r="B83" s="2">
        <v>81</v>
      </c>
      <c r="C83" s="2" t="s">
        <v>389</v>
      </c>
    </row>
    <row r="84" spans="2:3" x14ac:dyDescent="0.25">
      <c r="B84" s="2">
        <v>82</v>
      </c>
      <c r="C84" s="2" t="s">
        <v>112</v>
      </c>
    </row>
    <row r="85" spans="2:3" x14ac:dyDescent="0.25">
      <c r="B85" s="2">
        <v>83</v>
      </c>
      <c r="C85" s="2" t="s">
        <v>369</v>
      </c>
    </row>
    <row r="86" spans="2:3" x14ac:dyDescent="0.25">
      <c r="B86" s="2">
        <v>84</v>
      </c>
      <c r="C86" s="2" t="s">
        <v>385</v>
      </c>
    </row>
    <row r="87" spans="2:3" x14ac:dyDescent="0.25">
      <c r="B87" s="2">
        <v>85</v>
      </c>
      <c r="C87" s="2" t="s">
        <v>370</v>
      </c>
    </row>
    <row r="88" spans="2:3" x14ac:dyDescent="0.25">
      <c r="B88" s="2">
        <v>86</v>
      </c>
      <c r="C88" s="2" t="s">
        <v>386</v>
      </c>
    </row>
    <row r="89" spans="2:3" x14ac:dyDescent="0.25">
      <c r="B89" s="2">
        <v>87</v>
      </c>
      <c r="C89" s="2" t="s">
        <v>389</v>
      </c>
    </row>
    <row r="90" spans="2:3" x14ac:dyDescent="0.25">
      <c r="B90" s="2">
        <v>88</v>
      </c>
      <c r="C90" s="2" t="s">
        <v>112</v>
      </c>
    </row>
    <row r="91" spans="2:3" x14ac:dyDescent="0.25">
      <c r="B91" s="2">
        <v>89</v>
      </c>
      <c r="C91" s="2" t="s">
        <v>371</v>
      </c>
    </row>
    <row r="92" spans="2:3" x14ac:dyDescent="0.25">
      <c r="B92" s="2">
        <v>90</v>
      </c>
      <c r="C92" s="2" t="s">
        <v>387</v>
      </c>
    </row>
    <row r="93" spans="2:3" x14ac:dyDescent="0.25">
      <c r="B93" s="2">
        <v>91</v>
      </c>
      <c r="C93" s="2" t="s">
        <v>372</v>
      </c>
    </row>
    <row r="94" spans="2:3" x14ac:dyDescent="0.25">
      <c r="B94" s="2">
        <v>92</v>
      </c>
      <c r="C94" s="2" t="s">
        <v>388</v>
      </c>
    </row>
    <row r="95" spans="2:3" x14ac:dyDescent="0.25">
      <c r="B95" s="2">
        <v>93</v>
      </c>
      <c r="C95" s="2" t="s">
        <v>389</v>
      </c>
    </row>
    <row r="96" spans="2:3" x14ac:dyDescent="0.25">
      <c r="B96" s="2">
        <v>94</v>
      </c>
      <c r="C96" s="2" t="s">
        <v>112</v>
      </c>
    </row>
    <row r="97" spans="2:3" x14ac:dyDescent="0.25">
      <c r="B97" s="2">
        <v>95</v>
      </c>
      <c r="C97" s="2" t="s">
        <v>112</v>
      </c>
    </row>
    <row r="98" spans="2:3" x14ac:dyDescent="0.25">
      <c r="B98" s="2">
        <v>96</v>
      </c>
      <c r="C98" s="2" t="s">
        <v>112</v>
      </c>
    </row>
    <row r="99" spans="2:3" x14ac:dyDescent="0.25">
      <c r="B99" s="2">
        <v>97</v>
      </c>
      <c r="C99" s="2" t="s">
        <v>112</v>
      </c>
    </row>
    <row r="100" spans="2:3" x14ac:dyDescent="0.25">
      <c r="B100" s="2">
        <v>98</v>
      </c>
      <c r="C100" s="2" t="s">
        <v>112</v>
      </c>
    </row>
    <row r="101" spans="2:3" x14ac:dyDescent="0.25">
      <c r="B101" s="2">
        <v>99</v>
      </c>
      <c r="C101" s="2" t="s">
        <v>389</v>
      </c>
    </row>
    <row r="102" spans="2:3" x14ac:dyDescent="0.25">
      <c r="B102" s="2">
        <v>100</v>
      </c>
      <c r="C102" s="2" t="s">
        <v>112</v>
      </c>
    </row>
    <row r="103" spans="2:3" x14ac:dyDescent="0.25">
      <c r="B103" s="2">
        <v>101</v>
      </c>
      <c r="C103" s="2" t="s">
        <v>391</v>
      </c>
    </row>
    <row r="104" spans="2:3" x14ac:dyDescent="0.25">
      <c r="B104" s="2">
        <v>102</v>
      </c>
      <c r="C104" s="2" t="s">
        <v>406</v>
      </c>
    </row>
    <row r="105" spans="2:3" x14ac:dyDescent="0.25">
      <c r="B105" s="2">
        <v>103</v>
      </c>
      <c r="C105" s="2" t="s">
        <v>392</v>
      </c>
    </row>
    <row r="106" spans="2:3" x14ac:dyDescent="0.25">
      <c r="B106" s="2">
        <v>104</v>
      </c>
      <c r="C106" s="2" t="s">
        <v>406</v>
      </c>
    </row>
    <row r="107" spans="2:3" x14ac:dyDescent="0.25">
      <c r="B107" s="2">
        <v>105</v>
      </c>
      <c r="C107" s="2" t="s">
        <v>389</v>
      </c>
    </row>
    <row r="108" spans="2:3" x14ac:dyDescent="0.25">
      <c r="B108" s="2">
        <v>106</v>
      </c>
      <c r="C108" s="2" t="s">
        <v>112</v>
      </c>
    </row>
    <row r="109" spans="2:3" x14ac:dyDescent="0.25">
      <c r="B109" s="2">
        <v>107</v>
      </c>
      <c r="C109" s="2" t="s">
        <v>393</v>
      </c>
    </row>
    <row r="110" spans="2:3" x14ac:dyDescent="0.25">
      <c r="B110" s="2">
        <v>108</v>
      </c>
      <c r="C110" s="2" t="s">
        <v>407</v>
      </c>
    </row>
    <row r="111" spans="2:3" x14ac:dyDescent="0.25">
      <c r="B111" s="2">
        <v>109</v>
      </c>
      <c r="C111" s="2" t="s">
        <v>394</v>
      </c>
    </row>
    <row r="112" spans="2:3" x14ac:dyDescent="0.25">
      <c r="B112" s="2">
        <v>110</v>
      </c>
      <c r="C112" s="2" t="s">
        <v>408</v>
      </c>
    </row>
    <row r="113" spans="2:3" x14ac:dyDescent="0.25">
      <c r="B113" s="2">
        <v>111</v>
      </c>
      <c r="C113" s="2" t="s">
        <v>389</v>
      </c>
    </row>
    <row r="114" spans="2:3" x14ac:dyDescent="0.25">
      <c r="B114" s="2">
        <v>112</v>
      </c>
      <c r="C114" s="2" t="s">
        <v>112</v>
      </c>
    </row>
    <row r="115" spans="2:3" x14ac:dyDescent="0.25">
      <c r="B115" s="2">
        <v>113</v>
      </c>
      <c r="C115" s="2" t="s">
        <v>395</v>
      </c>
    </row>
    <row r="116" spans="2:3" x14ac:dyDescent="0.25">
      <c r="B116" s="2">
        <v>114</v>
      </c>
      <c r="C116" s="2" t="s">
        <v>409</v>
      </c>
    </row>
    <row r="117" spans="2:3" x14ac:dyDescent="0.25">
      <c r="B117" s="2">
        <v>115</v>
      </c>
      <c r="C117" s="2" t="s">
        <v>396</v>
      </c>
    </row>
    <row r="118" spans="2:3" x14ac:dyDescent="0.25">
      <c r="B118" s="2">
        <v>116</v>
      </c>
      <c r="C118" s="2" t="s">
        <v>410</v>
      </c>
    </row>
    <row r="119" spans="2:3" x14ac:dyDescent="0.25">
      <c r="B119" s="2">
        <v>117</v>
      </c>
      <c r="C119" s="2" t="s">
        <v>389</v>
      </c>
    </row>
    <row r="120" spans="2:3" x14ac:dyDescent="0.25">
      <c r="B120" s="2">
        <v>118</v>
      </c>
      <c r="C120" s="2" t="s">
        <v>112</v>
      </c>
    </row>
    <row r="121" spans="2:3" x14ac:dyDescent="0.25">
      <c r="B121" s="2">
        <v>119</v>
      </c>
      <c r="C121" s="2" t="s">
        <v>397</v>
      </c>
    </row>
    <row r="122" spans="2:3" x14ac:dyDescent="0.25">
      <c r="B122" s="2">
        <v>120</v>
      </c>
      <c r="C122" s="2" t="s">
        <v>411</v>
      </c>
    </row>
    <row r="123" spans="2:3" x14ac:dyDescent="0.25">
      <c r="B123" s="2">
        <v>121</v>
      </c>
      <c r="C123" s="2" t="s">
        <v>398</v>
      </c>
    </row>
    <row r="124" spans="2:3" x14ac:dyDescent="0.25">
      <c r="B124" s="2">
        <v>122</v>
      </c>
      <c r="C124" s="2" t="s">
        <v>412</v>
      </c>
    </row>
    <row r="125" spans="2:3" x14ac:dyDescent="0.25">
      <c r="B125" s="2">
        <v>123</v>
      </c>
      <c r="C125" s="2" t="s">
        <v>389</v>
      </c>
    </row>
    <row r="126" spans="2:3" x14ac:dyDescent="0.25">
      <c r="B126" s="2">
        <v>124</v>
      </c>
      <c r="C126" s="2" t="s">
        <v>112</v>
      </c>
    </row>
    <row r="127" spans="2:3" x14ac:dyDescent="0.25">
      <c r="B127" s="2">
        <v>125</v>
      </c>
      <c r="C127" s="2" t="s">
        <v>399</v>
      </c>
    </row>
    <row r="128" spans="2:3" x14ac:dyDescent="0.25">
      <c r="B128" s="2">
        <v>126</v>
      </c>
      <c r="C128" s="2" t="s">
        <v>413</v>
      </c>
    </row>
    <row r="129" spans="2:3" x14ac:dyDescent="0.25">
      <c r="B129" s="2">
        <v>127</v>
      </c>
      <c r="C129" s="2" t="s">
        <v>399</v>
      </c>
    </row>
    <row r="130" spans="2:3" x14ac:dyDescent="0.25">
      <c r="B130" s="2">
        <v>128</v>
      </c>
      <c r="C130" s="2" t="s">
        <v>413</v>
      </c>
    </row>
    <row r="131" spans="2:3" x14ac:dyDescent="0.25">
      <c r="B131" s="2">
        <v>129</v>
      </c>
      <c r="C131" s="2" t="s">
        <v>389</v>
      </c>
    </row>
    <row r="132" spans="2:3" x14ac:dyDescent="0.25">
      <c r="B132" s="2">
        <v>130</v>
      </c>
      <c r="C132" s="2" t="s">
        <v>112</v>
      </c>
    </row>
    <row r="133" spans="2:3" x14ac:dyDescent="0.25">
      <c r="B133" s="2">
        <v>131</v>
      </c>
      <c r="C133" s="2" t="s">
        <v>400</v>
      </c>
    </row>
    <row r="134" spans="2:3" x14ac:dyDescent="0.25">
      <c r="B134" s="2">
        <v>132</v>
      </c>
      <c r="C134" s="2" t="s">
        <v>414</v>
      </c>
    </row>
    <row r="135" spans="2:3" x14ac:dyDescent="0.25">
      <c r="B135" s="2">
        <v>133</v>
      </c>
      <c r="C135" s="2" t="s">
        <v>401</v>
      </c>
    </row>
    <row r="136" spans="2:3" x14ac:dyDescent="0.25">
      <c r="B136" s="2">
        <v>134</v>
      </c>
      <c r="C136" s="2" t="s">
        <v>415</v>
      </c>
    </row>
    <row r="137" spans="2:3" x14ac:dyDescent="0.25">
      <c r="B137" s="2">
        <v>135</v>
      </c>
      <c r="C137" s="2" t="s">
        <v>389</v>
      </c>
    </row>
    <row r="138" spans="2:3" x14ac:dyDescent="0.25">
      <c r="B138" s="2">
        <v>136</v>
      </c>
      <c r="C138" s="2" t="s">
        <v>112</v>
      </c>
    </row>
    <row r="139" spans="2:3" x14ac:dyDescent="0.25">
      <c r="B139" s="2">
        <v>137</v>
      </c>
      <c r="C139" s="2" t="s">
        <v>402</v>
      </c>
    </row>
    <row r="140" spans="2:3" x14ac:dyDescent="0.25">
      <c r="B140" s="2">
        <v>138</v>
      </c>
      <c r="C140" s="2" t="s">
        <v>416</v>
      </c>
    </row>
    <row r="141" spans="2:3" x14ac:dyDescent="0.25">
      <c r="B141" s="2">
        <v>139</v>
      </c>
      <c r="C141" s="2" t="s">
        <v>403</v>
      </c>
    </row>
    <row r="142" spans="2:3" x14ac:dyDescent="0.25">
      <c r="B142" s="2">
        <v>140</v>
      </c>
      <c r="C142" s="2" t="s">
        <v>417</v>
      </c>
    </row>
    <row r="143" spans="2:3" x14ac:dyDescent="0.25">
      <c r="B143" s="2">
        <v>141</v>
      </c>
      <c r="C143" s="2" t="s">
        <v>389</v>
      </c>
    </row>
    <row r="144" spans="2:3" x14ac:dyDescent="0.25">
      <c r="B144" s="2">
        <v>142</v>
      </c>
      <c r="C144" s="2" t="s">
        <v>112</v>
      </c>
    </row>
    <row r="145" spans="2:3" x14ac:dyDescent="0.25">
      <c r="B145" s="2">
        <v>143</v>
      </c>
      <c r="C145" s="2" t="s">
        <v>404</v>
      </c>
    </row>
    <row r="146" spans="2:3" x14ac:dyDescent="0.25">
      <c r="B146" s="2">
        <v>144</v>
      </c>
      <c r="C146" s="2" t="s">
        <v>418</v>
      </c>
    </row>
    <row r="147" spans="2:3" x14ac:dyDescent="0.25">
      <c r="B147" s="2">
        <v>145</v>
      </c>
      <c r="C147" s="2" t="s">
        <v>405</v>
      </c>
    </row>
    <row r="148" spans="2:3" x14ac:dyDescent="0.25">
      <c r="B148" s="2">
        <v>146</v>
      </c>
      <c r="C148" s="2" t="s">
        <v>419</v>
      </c>
    </row>
    <row r="149" spans="2:3" x14ac:dyDescent="0.25">
      <c r="B149" s="2">
        <v>147</v>
      </c>
      <c r="C149" s="2" t="s">
        <v>389</v>
      </c>
    </row>
    <row r="150" spans="2:3" x14ac:dyDescent="0.25">
      <c r="B150" s="2">
        <v>148</v>
      </c>
      <c r="C150" s="2" t="s">
        <v>112</v>
      </c>
    </row>
    <row r="151" spans="2:3" x14ac:dyDescent="0.25">
      <c r="B151" s="2">
        <v>149</v>
      </c>
      <c r="C151" s="2" t="s">
        <v>422</v>
      </c>
    </row>
    <row r="152" spans="2:3" x14ac:dyDescent="0.25">
      <c r="B152" s="2">
        <v>150</v>
      </c>
      <c r="C152" s="2" t="s">
        <v>112</v>
      </c>
    </row>
    <row r="153" spans="2:3" x14ac:dyDescent="0.25">
      <c r="B153" s="2">
        <v>151</v>
      </c>
      <c r="C153" s="2" t="s">
        <v>421</v>
      </c>
    </row>
    <row r="154" spans="2:3" x14ac:dyDescent="0.25">
      <c r="B154" s="2">
        <v>152</v>
      </c>
      <c r="C154" s="2" t="s">
        <v>420</v>
      </c>
    </row>
    <row r="155" spans="2:3" x14ac:dyDescent="0.25">
      <c r="B155" s="2">
        <v>153</v>
      </c>
      <c r="C155" s="2" t="s">
        <v>389</v>
      </c>
    </row>
    <row r="156" spans="2:3" x14ac:dyDescent="0.25">
      <c r="B156" s="2">
        <v>154</v>
      </c>
      <c r="C156" s="2" t="s">
        <v>112</v>
      </c>
    </row>
    <row r="157" spans="2:3" x14ac:dyDescent="0.25">
      <c r="B157" s="2">
        <v>155</v>
      </c>
      <c r="C157" s="2" t="s">
        <v>112</v>
      </c>
    </row>
    <row r="158" spans="2:3" x14ac:dyDescent="0.25">
      <c r="B158" s="2">
        <v>156</v>
      </c>
      <c r="C158" s="2" t="s">
        <v>112</v>
      </c>
    </row>
    <row r="159" spans="2:3" x14ac:dyDescent="0.25">
      <c r="B159" s="2">
        <v>157</v>
      </c>
      <c r="C159" s="2" t="s">
        <v>112</v>
      </c>
    </row>
    <row r="160" spans="2:3" x14ac:dyDescent="0.25">
      <c r="B160" s="2">
        <v>158</v>
      </c>
      <c r="C160" s="2" t="s">
        <v>112</v>
      </c>
    </row>
    <row r="161" spans="1:3" x14ac:dyDescent="0.25">
      <c r="B161" s="2">
        <v>159</v>
      </c>
      <c r="C161" s="2" t="s">
        <v>389</v>
      </c>
    </row>
    <row r="162" spans="1:3" x14ac:dyDescent="0.25">
      <c r="B162" s="2">
        <v>160</v>
      </c>
      <c r="C162" s="2" t="s">
        <v>390</v>
      </c>
    </row>
    <row r="163" spans="1:3" x14ac:dyDescent="0.25">
      <c r="A163" s="2"/>
    </row>
    <row r="164" spans="1:3" x14ac:dyDescent="0.25">
      <c r="A164" s="2"/>
    </row>
    <row r="165" spans="1:3" x14ac:dyDescent="0.25">
      <c r="A165" s="2"/>
    </row>
    <row r="166" spans="1:3" x14ac:dyDescent="0.25">
      <c r="A166" s="2"/>
    </row>
    <row r="167" spans="1:3" x14ac:dyDescent="0.25">
      <c r="A167" s="2"/>
    </row>
    <row r="168" spans="1:3" x14ac:dyDescent="0.25">
      <c r="A168" s="2"/>
    </row>
    <row r="169" spans="1:3" x14ac:dyDescent="0.25">
      <c r="A169" s="2"/>
    </row>
    <row r="170" spans="1:3" x14ac:dyDescent="0.25">
      <c r="A170" s="2"/>
    </row>
    <row r="171" spans="1:3" x14ac:dyDescent="0.25">
      <c r="A171" s="2"/>
    </row>
    <row r="172" spans="1:3" x14ac:dyDescent="0.25">
      <c r="A172" s="2"/>
    </row>
    <row r="173" spans="1:3" x14ac:dyDescent="0.25">
      <c r="A173" s="2"/>
    </row>
    <row r="174" spans="1:3" x14ac:dyDescent="0.25">
      <c r="A174" s="2"/>
    </row>
    <row r="175" spans="1:3" x14ac:dyDescent="0.25">
      <c r="A175" s="2"/>
    </row>
    <row r="176" spans="1: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2"/>
  <sheetViews>
    <sheetView zoomScaleNormal="100" workbookViewId="0"/>
  </sheetViews>
  <sheetFormatPr defaultRowHeight="15" x14ac:dyDescent="0.25"/>
  <cols>
    <col min="2" max="2" width="19.42578125" bestFit="1" customWidth="1"/>
    <col min="3" max="3" width="8.42578125" bestFit="1" customWidth="1"/>
    <col min="4" max="4" width="16.5703125" bestFit="1" customWidth="1"/>
    <col min="5" max="5" width="12.140625" bestFit="1" customWidth="1"/>
    <col min="6" max="6" width="12" bestFit="1" customWidth="1"/>
    <col min="7" max="7" width="15.42578125" bestFit="1" customWidth="1"/>
    <col min="8" max="8" width="20.5703125" bestFit="1" customWidth="1"/>
  </cols>
  <sheetData>
    <row r="2" spans="2:8" x14ac:dyDescent="0.25">
      <c r="B2" s="1" t="s">
        <v>481</v>
      </c>
      <c r="C2" s="1" t="s">
        <v>479</v>
      </c>
      <c r="D2" s="1" t="s">
        <v>484</v>
      </c>
      <c r="E2" s="1" t="s">
        <v>480</v>
      </c>
      <c r="F2" s="1" t="s">
        <v>476</v>
      </c>
      <c r="G2" s="1" t="s">
        <v>482</v>
      </c>
      <c r="H2" s="1" t="s">
        <v>483</v>
      </c>
    </row>
    <row r="3" spans="2:8" x14ac:dyDescent="0.25">
      <c r="B3" s="2" t="s">
        <v>424</v>
      </c>
      <c r="C3" s="2">
        <v>1</v>
      </c>
      <c r="D3" s="2" t="s">
        <v>373</v>
      </c>
      <c r="E3" s="2" t="s">
        <v>433</v>
      </c>
      <c r="F3" s="2" t="s">
        <v>442</v>
      </c>
      <c r="G3" s="2" t="str">
        <f>INDEX('SpaceWire - Axon Conector'!$B$3:$B$13,MATCH('LVDS Board Conectors Pinout'!C3,'SpaceWire - Axon Conector'!$F$3:$F$13,0))</f>
        <v>Din+</v>
      </c>
      <c r="H3" s="2">
        <f>INDEX('SpaceWire - Axon Conector'!$D$3:$D$13,MATCH('LVDS Board Conectors Pinout'!C3,'SpaceWire - Axon Conector'!$F$3:$F$13,0))</f>
        <v>0</v>
      </c>
    </row>
    <row r="4" spans="2:8" x14ac:dyDescent="0.25">
      <c r="B4" s="2" t="s">
        <v>424</v>
      </c>
      <c r="C4" s="2">
        <v>2</v>
      </c>
      <c r="D4" s="2" t="s">
        <v>374</v>
      </c>
      <c r="E4" s="2" t="s">
        <v>433</v>
      </c>
      <c r="F4" s="2" t="s">
        <v>442</v>
      </c>
      <c r="G4" s="2" t="str">
        <f>INDEX('SpaceWire - Axon Conector'!$B$3:$B$13,MATCH('LVDS Board Conectors Pinout'!C4,'SpaceWire - Axon Conector'!$F$3:$F$13,0))</f>
        <v>Din-</v>
      </c>
      <c r="H4" s="2">
        <f>INDEX('SpaceWire - Axon Conector'!$D$3:$D$13,MATCH('LVDS Board Conectors Pinout'!C4,'SpaceWire - Axon Conector'!$F$3:$F$13,0))</f>
        <v>0</v>
      </c>
    </row>
    <row r="5" spans="2:8" x14ac:dyDescent="0.25">
      <c r="B5" s="2" t="s">
        <v>424</v>
      </c>
      <c r="C5" s="2">
        <v>3</v>
      </c>
      <c r="D5" s="2" t="s">
        <v>375</v>
      </c>
      <c r="E5" s="2" t="s">
        <v>433</v>
      </c>
      <c r="F5" s="2" t="s">
        <v>442</v>
      </c>
      <c r="G5" s="2" t="str">
        <f>INDEX('SpaceWire - Axon Conector'!$B$3:$B$13,MATCH('LVDS Board Conectors Pinout'!C5,'SpaceWire - Axon Conector'!$F$3:$F$13,0))</f>
        <v>Sin+</v>
      </c>
      <c r="H5" s="2">
        <f>INDEX('SpaceWire - Axon Conector'!$D$3:$D$13,MATCH('LVDS Board Conectors Pinout'!C5,'SpaceWire - Axon Conector'!$F$3:$F$13,0))</f>
        <v>0</v>
      </c>
    </row>
    <row r="6" spans="2:8" x14ac:dyDescent="0.25">
      <c r="B6" s="2" t="s">
        <v>424</v>
      </c>
      <c r="C6" s="2">
        <v>4</v>
      </c>
      <c r="D6" s="2" t="s">
        <v>376</v>
      </c>
      <c r="E6" s="2" t="s">
        <v>433</v>
      </c>
      <c r="F6" s="2" t="s">
        <v>442</v>
      </c>
      <c r="G6" s="2" t="str">
        <f>INDEX('SpaceWire - Axon Conector'!$B$3:$B$13,MATCH('LVDS Board Conectors Pinout'!C6,'SpaceWire - Axon Conector'!$F$3:$F$13,0))</f>
        <v>Sin-</v>
      </c>
      <c r="H6" s="2">
        <f>INDEX('SpaceWire - Axon Conector'!$D$3:$D$13,MATCH('LVDS Board Conectors Pinout'!C6,'SpaceWire - Axon Conector'!$F$3:$F$13,0))</f>
        <v>0</v>
      </c>
    </row>
    <row r="7" spans="2:8" x14ac:dyDescent="0.25">
      <c r="B7" s="2" t="s">
        <v>424</v>
      </c>
      <c r="C7" s="2">
        <v>5</v>
      </c>
      <c r="D7" s="2" t="s">
        <v>112</v>
      </c>
      <c r="E7" s="2" t="s">
        <v>112</v>
      </c>
      <c r="F7" s="2" t="s">
        <v>112</v>
      </c>
      <c r="G7" s="2" t="str">
        <f>INDEX('SpaceWire - Axon Conector'!$B$3:$B$13,MATCH('LVDS Board Conectors Pinout'!C7,'SpaceWire - Axon Conector'!$F$3:$F$13,0))</f>
        <v>-</v>
      </c>
      <c r="H7" s="2" t="str">
        <f>INDEX('SpaceWire - Axon Conector'!$D$3:$D$13,MATCH('LVDS Board Conectors Pinout'!C7,'SpaceWire - Axon Conector'!$F$3:$F$13,0))</f>
        <v>-</v>
      </c>
    </row>
    <row r="8" spans="2:8" x14ac:dyDescent="0.25">
      <c r="B8" s="2" t="s">
        <v>424</v>
      </c>
      <c r="C8" s="2">
        <v>6</v>
      </c>
      <c r="D8" s="2" t="s">
        <v>390</v>
      </c>
      <c r="E8" s="2" t="s">
        <v>112</v>
      </c>
      <c r="F8" s="2" t="s">
        <v>442</v>
      </c>
      <c r="G8" s="2" t="str">
        <f>INDEX('SpaceWire - Axon Conector'!$B$3:$B$13,MATCH('LVDS Board Conectors Pinout'!C8,'SpaceWire - Axon Conector'!$F$3:$F$13,0))</f>
        <v>Inner shield</v>
      </c>
      <c r="H8" s="2">
        <f>INDEX('SpaceWire - Axon Conector'!$D$3:$D$13,MATCH('LVDS Board Conectors Pinout'!C8,'SpaceWire - Axon Conector'!$F$3:$F$13,0))</f>
        <v>0</v>
      </c>
    </row>
    <row r="9" spans="2:8" x14ac:dyDescent="0.25">
      <c r="B9" s="2" t="s">
        <v>424</v>
      </c>
      <c r="C9" s="2">
        <v>7</v>
      </c>
      <c r="D9" s="2" t="s">
        <v>377</v>
      </c>
      <c r="E9" s="2" t="s">
        <v>433</v>
      </c>
      <c r="F9" s="2" t="s">
        <v>446</v>
      </c>
      <c r="G9" s="2" t="str">
        <f>INDEX('SpaceWire - Axon Conector'!$B$3:$B$13,MATCH('LVDS Board Conectors Pinout'!C9,'SpaceWire - Axon Conector'!$F$3:$F$13,0))</f>
        <v>Din+</v>
      </c>
      <c r="H9" s="2">
        <f>INDEX('SpaceWire - Axon Conector'!$D$3:$D$13,MATCH('LVDS Board Conectors Pinout'!C9,'SpaceWire - Axon Conector'!$F$3:$F$13,0))</f>
        <v>1</v>
      </c>
    </row>
    <row r="10" spans="2:8" x14ac:dyDescent="0.25">
      <c r="B10" s="2" t="s">
        <v>424</v>
      </c>
      <c r="C10" s="2">
        <v>8</v>
      </c>
      <c r="D10" s="2" t="s">
        <v>378</v>
      </c>
      <c r="E10" s="2" t="s">
        <v>433</v>
      </c>
      <c r="F10" s="2" t="s">
        <v>446</v>
      </c>
      <c r="G10" s="2" t="str">
        <f>INDEX('SpaceWire - Axon Conector'!$B$3:$B$13,MATCH('LVDS Board Conectors Pinout'!C10,'SpaceWire - Axon Conector'!$F$3:$F$13,0))</f>
        <v>Din-</v>
      </c>
      <c r="H10" s="2">
        <f>INDEX('SpaceWire - Axon Conector'!$D$3:$D$13,MATCH('LVDS Board Conectors Pinout'!C10,'SpaceWire - Axon Conector'!$F$3:$F$13,0))</f>
        <v>1</v>
      </c>
    </row>
    <row r="11" spans="2:8" x14ac:dyDescent="0.25">
      <c r="B11" s="2" t="s">
        <v>424</v>
      </c>
      <c r="C11" s="2">
        <v>9</v>
      </c>
      <c r="D11" s="2" t="s">
        <v>379</v>
      </c>
      <c r="E11" s="2" t="s">
        <v>433</v>
      </c>
      <c r="F11" s="2" t="s">
        <v>446</v>
      </c>
      <c r="G11" s="2" t="str">
        <f>INDEX('SpaceWire - Axon Conector'!$B$3:$B$13,MATCH('LVDS Board Conectors Pinout'!C11,'SpaceWire - Axon Conector'!$F$3:$F$13,0))</f>
        <v>Sin+</v>
      </c>
      <c r="H11" s="2">
        <f>INDEX('SpaceWire - Axon Conector'!$D$3:$D$13,MATCH('LVDS Board Conectors Pinout'!C11,'SpaceWire - Axon Conector'!$F$3:$F$13,0))</f>
        <v>1</v>
      </c>
    </row>
    <row r="12" spans="2:8" x14ac:dyDescent="0.25">
      <c r="B12" s="2" t="s">
        <v>424</v>
      </c>
      <c r="C12" s="2">
        <v>10</v>
      </c>
      <c r="D12" s="2" t="s">
        <v>380</v>
      </c>
      <c r="E12" s="2" t="s">
        <v>433</v>
      </c>
      <c r="F12" s="2" t="s">
        <v>446</v>
      </c>
      <c r="G12" s="2" t="str">
        <f>INDEX('SpaceWire - Axon Conector'!$B$3:$B$13,MATCH('LVDS Board Conectors Pinout'!C12,'SpaceWire - Axon Conector'!$F$3:$F$13,0))</f>
        <v>Sin-</v>
      </c>
      <c r="H12" s="2">
        <f>INDEX('SpaceWire - Axon Conector'!$D$3:$D$13,MATCH('LVDS Board Conectors Pinout'!C12,'SpaceWire - Axon Conector'!$F$3:$F$13,0))</f>
        <v>1</v>
      </c>
    </row>
    <row r="13" spans="2:8" x14ac:dyDescent="0.25">
      <c r="B13" s="2" t="s">
        <v>424</v>
      </c>
      <c r="C13" s="2">
        <v>11</v>
      </c>
      <c r="D13" s="2" t="s">
        <v>390</v>
      </c>
      <c r="E13" s="2" t="s">
        <v>112</v>
      </c>
      <c r="F13" s="2" t="s">
        <v>446</v>
      </c>
      <c r="G13" s="2" t="str">
        <f>INDEX('SpaceWire - Axon Conector'!$B$3:$B$13,MATCH('LVDS Board Conectors Pinout'!C13,'SpaceWire - Axon Conector'!$F$3:$F$13,0))</f>
        <v>Inner shield</v>
      </c>
      <c r="H13" s="2">
        <f>INDEX('SpaceWire - Axon Conector'!$D$3:$D$13,MATCH('LVDS Board Conectors Pinout'!C13,'SpaceWire - Axon Conector'!$F$3:$F$13,0))</f>
        <v>1</v>
      </c>
    </row>
    <row r="14" spans="2:8" x14ac:dyDescent="0.25">
      <c r="B14" s="2" t="s">
        <v>426</v>
      </c>
      <c r="C14" s="2">
        <v>1</v>
      </c>
      <c r="D14" s="2" t="s">
        <v>381</v>
      </c>
      <c r="E14" s="2" t="s">
        <v>435</v>
      </c>
      <c r="F14" s="2" t="s">
        <v>447</v>
      </c>
      <c r="G14" s="2" t="str">
        <f>INDEX('SpaceWire - Axon Conector'!$B$3:$B$13,MATCH('LVDS Board Conectors Pinout'!C14,'SpaceWire - Axon Conector'!$F$3:$F$13,0))</f>
        <v>Din+</v>
      </c>
      <c r="H14" s="2">
        <f>INDEX('SpaceWire - Axon Conector'!$D$3:$D$13,MATCH('LVDS Board Conectors Pinout'!C14,'SpaceWire - Axon Conector'!$F$3:$F$13,0))</f>
        <v>0</v>
      </c>
    </row>
    <row r="15" spans="2:8" x14ac:dyDescent="0.25">
      <c r="B15" s="2" t="s">
        <v>426</v>
      </c>
      <c r="C15" s="2">
        <v>2</v>
      </c>
      <c r="D15" s="2" t="s">
        <v>382</v>
      </c>
      <c r="E15" s="2" t="s">
        <v>435</v>
      </c>
      <c r="F15" s="2" t="s">
        <v>447</v>
      </c>
      <c r="G15" s="2" t="str">
        <f>INDEX('SpaceWire - Axon Conector'!$B$3:$B$13,MATCH('LVDS Board Conectors Pinout'!C15,'SpaceWire - Axon Conector'!$F$3:$F$13,0))</f>
        <v>Din-</v>
      </c>
      <c r="H15" s="2">
        <f>INDEX('SpaceWire - Axon Conector'!$D$3:$D$13,MATCH('LVDS Board Conectors Pinout'!C15,'SpaceWire - Axon Conector'!$F$3:$F$13,0))</f>
        <v>0</v>
      </c>
    </row>
    <row r="16" spans="2:8" x14ac:dyDescent="0.25">
      <c r="B16" s="2" t="s">
        <v>426</v>
      </c>
      <c r="C16" s="2">
        <v>3</v>
      </c>
      <c r="D16" s="2" t="s">
        <v>383</v>
      </c>
      <c r="E16" s="2" t="s">
        <v>435</v>
      </c>
      <c r="F16" s="2" t="s">
        <v>447</v>
      </c>
      <c r="G16" s="2" t="str">
        <f>INDEX('SpaceWire - Axon Conector'!$B$3:$B$13,MATCH('LVDS Board Conectors Pinout'!C16,'SpaceWire - Axon Conector'!$F$3:$F$13,0))</f>
        <v>Sin+</v>
      </c>
      <c r="H16" s="2">
        <f>INDEX('SpaceWire - Axon Conector'!$D$3:$D$13,MATCH('LVDS Board Conectors Pinout'!C16,'SpaceWire - Axon Conector'!$F$3:$F$13,0))</f>
        <v>0</v>
      </c>
    </row>
    <row r="17" spans="2:8" x14ac:dyDescent="0.25">
      <c r="B17" s="2" t="s">
        <v>426</v>
      </c>
      <c r="C17" s="2">
        <v>4</v>
      </c>
      <c r="D17" s="2" t="s">
        <v>384</v>
      </c>
      <c r="E17" s="2" t="s">
        <v>435</v>
      </c>
      <c r="F17" s="2" t="s">
        <v>447</v>
      </c>
      <c r="G17" s="2" t="str">
        <f>INDEX('SpaceWire - Axon Conector'!$B$3:$B$13,MATCH('LVDS Board Conectors Pinout'!C17,'SpaceWire - Axon Conector'!$F$3:$F$13,0))</f>
        <v>Sin-</v>
      </c>
      <c r="H17" s="2">
        <f>INDEX('SpaceWire - Axon Conector'!$D$3:$D$13,MATCH('LVDS Board Conectors Pinout'!C17,'SpaceWire - Axon Conector'!$F$3:$F$13,0))</f>
        <v>0</v>
      </c>
    </row>
    <row r="18" spans="2:8" x14ac:dyDescent="0.25">
      <c r="B18" s="2" t="s">
        <v>426</v>
      </c>
      <c r="C18" s="2">
        <v>5</v>
      </c>
      <c r="D18" s="2" t="s">
        <v>112</v>
      </c>
      <c r="E18" s="2" t="s">
        <v>112</v>
      </c>
      <c r="F18" s="2" t="s">
        <v>112</v>
      </c>
      <c r="G18" s="2" t="str">
        <f>INDEX('SpaceWire - Axon Conector'!$B$3:$B$13,MATCH('LVDS Board Conectors Pinout'!C18,'SpaceWire - Axon Conector'!$F$3:$F$13,0))</f>
        <v>-</v>
      </c>
      <c r="H18" s="2" t="str">
        <f>INDEX('SpaceWire - Axon Conector'!$D$3:$D$13,MATCH('LVDS Board Conectors Pinout'!C18,'SpaceWire - Axon Conector'!$F$3:$F$13,0))</f>
        <v>-</v>
      </c>
    </row>
    <row r="19" spans="2:8" x14ac:dyDescent="0.25">
      <c r="B19" s="2" t="s">
        <v>426</v>
      </c>
      <c r="C19" s="2">
        <v>6</v>
      </c>
      <c r="D19" s="2" t="s">
        <v>390</v>
      </c>
      <c r="E19" s="2" t="s">
        <v>112</v>
      </c>
      <c r="F19" s="2" t="s">
        <v>447</v>
      </c>
      <c r="G19" s="2" t="str">
        <f>INDEX('SpaceWire - Axon Conector'!$B$3:$B$13,MATCH('LVDS Board Conectors Pinout'!C19,'SpaceWire - Axon Conector'!$F$3:$F$13,0))</f>
        <v>Inner shield</v>
      </c>
      <c r="H19" s="2">
        <f>INDEX('SpaceWire - Axon Conector'!$D$3:$D$13,MATCH('LVDS Board Conectors Pinout'!C19,'SpaceWire - Axon Conector'!$F$3:$F$13,0))</f>
        <v>0</v>
      </c>
    </row>
    <row r="20" spans="2:8" x14ac:dyDescent="0.25">
      <c r="B20" s="2" t="s">
        <v>426</v>
      </c>
      <c r="C20" s="2">
        <v>7</v>
      </c>
      <c r="D20" s="2" t="s">
        <v>385</v>
      </c>
      <c r="E20" s="2" t="s">
        <v>435</v>
      </c>
      <c r="F20" s="2" t="s">
        <v>448</v>
      </c>
      <c r="G20" s="2" t="str">
        <f>INDEX('SpaceWire - Axon Conector'!$B$3:$B$13,MATCH('LVDS Board Conectors Pinout'!C20,'SpaceWire - Axon Conector'!$F$3:$F$13,0))</f>
        <v>Din+</v>
      </c>
      <c r="H20" s="2">
        <f>INDEX('SpaceWire - Axon Conector'!$D$3:$D$13,MATCH('LVDS Board Conectors Pinout'!C20,'SpaceWire - Axon Conector'!$F$3:$F$13,0))</f>
        <v>1</v>
      </c>
    </row>
    <row r="21" spans="2:8" x14ac:dyDescent="0.25">
      <c r="B21" s="2" t="s">
        <v>426</v>
      </c>
      <c r="C21" s="2">
        <v>8</v>
      </c>
      <c r="D21" s="2" t="s">
        <v>386</v>
      </c>
      <c r="E21" s="2" t="s">
        <v>435</v>
      </c>
      <c r="F21" s="2" t="s">
        <v>448</v>
      </c>
      <c r="G21" s="2" t="str">
        <f>INDEX('SpaceWire - Axon Conector'!$B$3:$B$13,MATCH('LVDS Board Conectors Pinout'!C21,'SpaceWire - Axon Conector'!$F$3:$F$13,0))</f>
        <v>Din-</v>
      </c>
      <c r="H21" s="2">
        <f>INDEX('SpaceWire - Axon Conector'!$D$3:$D$13,MATCH('LVDS Board Conectors Pinout'!C21,'SpaceWire - Axon Conector'!$F$3:$F$13,0))</f>
        <v>1</v>
      </c>
    </row>
    <row r="22" spans="2:8" x14ac:dyDescent="0.25">
      <c r="B22" s="2" t="s">
        <v>426</v>
      </c>
      <c r="C22" s="2">
        <v>9</v>
      </c>
      <c r="D22" s="2" t="s">
        <v>387</v>
      </c>
      <c r="E22" s="2" t="s">
        <v>435</v>
      </c>
      <c r="F22" s="2" t="s">
        <v>448</v>
      </c>
      <c r="G22" s="2" t="str">
        <f>INDEX('SpaceWire - Axon Conector'!$B$3:$B$13,MATCH('LVDS Board Conectors Pinout'!C22,'SpaceWire - Axon Conector'!$F$3:$F$13,0))</f>
        <v>Sin+</v>
      </c>
      <c r="H22" s="2">
        <f>INDEX('SpaceWire - Axon Conector'!$D$3:$D$13,MATCH('LVDS Board Conectors Pinout'!C22,'SpaceWire - Axon Conector'!$F$3:$F$13,0))</f>
        <v>1</v>
      </c>
    </row>
    <row r="23" spans="2:8" x14ac:dyDescent="0.25">
      <c r="B23" s="2" t="s">
        <v>426</v>
      </c>
      <c r="C23" s="2">
        <v>10</v>
      </c>
      <c r="D23" s="2" t="s">
        <v>388</v>
      </c>
      <c r="E23" s="2" t="s">
        <v>435</v>
      </c>
      <c r="F23" s="2" t="s">
        <v>448</v>
      </c>
      <c r="G23" s="2" t="str">
        <f>INDEX('SpaceWire - Axon Conector'!$B$3:$B$13,MATCH('LVDS Board Conectors Pinout'!C23,'SpaceWire - Axon Conector'!$F$3:$F$13,0))</f>
        <v>Sin-</v>
      </c>
      <c r="H23" s="2">
        <f>INDEX('SpaceWire - Axon Conector'!$D$3:$D$13,MATCH('LVDS Board Conectors Pinout'!C23,'SpaceWire - Axon Conector'!$F$3:$F$13,0))</f>
        <v>1</v>
      </c>
    </row>
    <row r="24" spans="2:8" x14ac:dyDescent="0.25">
      <c r="B24" s="2" t="s">
        <v>426</v>
      </c>
      <c r="C24" s="2">
        <v>11</v>
      </c>
      <c r="D24" s="2" t="s">
        <v>390</v>
      </c>
      <c r="E24" s="2" t="s">
        <v>112</v>
      </c>
      <c r="F24" s="2" t="s">
        <v>448</v>
      </c>
      <c r="G24" s="2" t="str">
        <f>INDEX('SpaceWire - Axon Conector'!$B$3:$B$13,MATCH('LVDS Board Conectors Pinout'!C24,'SpaceWire - Axon Conector'!$F$3:$F$13,0))</f>
        <v>Inner shield</v>
      </c>
      <c r="H24" s="2">
        <f>INDEX('SpaceWire - Axon Conector'!$D$3:$D$13,MATCH('LVDS Board Conectors Pinout'!C24,'SpaceWire - Axon Conector'!$F$3:$F$13,0))</f>
        <v>1</v>
      </c>
    </row>
    <row r="25" spans="2:8" x14ac:dyDescent="0.25">
      <c r="B25" s="2" t="s">
        <v>427</v>
      </c>
      <c r="C25" s="2">
        <v>1</v>
      </c>
      <c r="D25" s="2" t="s">
        <v>485</v>
      </c>
      <c r="E25" s="2" t="s">
        <v>434</v>
      </c>
      <c r="F25" s="2" t="s">
        <v>449</v>
      </c>
      <c r="G25" s="2" t="str">
        <f>INDEX('SpaceWire - Axon Conector'!$B$3:$B$13,MATCH('LVDS Board Conectors Pinout'!C25,'SpaceWire - Axon Conector'!$F$3:$F$13,0))</f>
        <v>Din+</v>
      </c>
      <c r="H25" s="2">
        <f>INDEX('SpaceWire - Axon Conector'!$D$3:$D$13,MATCH('LVDS Board Conectors Pinout'!C25,'SpaceWire - Axon Conector'!$F$3:$F$13,0))</f>
        <v>0</v>
      </c>
    </row>
    <row r="26" spans="2:8" x14ac:dyDescent="0.25">
      <c r="B26" s="2" t="s">
        <v>427</v>
      </c>
      <c r="C26" s="2">
        <v>2</v>
      </c>
      <c r="D26" s="2" t="s">
        <v>406</v>
      </c>
      <c r="E26" s="2" t="s">
        <v>434</v>
      </c>
      <c r="F26" s="2" t="s">
        <v>449</v>
      </c>
      <c r="G26" s="2" t="str">
        <f>INDEX('SpaceWire - Axon Conector'!$B$3:$B$13,MATCH('LVDS Board Conectors Pinout'!C26,'SpaceWire - Axon Conector'!$F$3:$F$13,0))</f>
        <v>Din-</v>
      </c>
      <c r="H26" s="2">
        <f>INDEX('SpaceWire - Axon Conector'!$D$3:$D$13,MATCH('LVDS Board Conectors Pinout'!C26,'SpaceWire - Axon Conector'!$F$3:$F$13,0))</f>
        <v>0</v>
      </c>
    </row>
    <row r="27" spans="2:8" x14ac:dyDescent="0.25">
      <c r="B27" s="2" t="s">
        <v>427</v>
      </c>
      <c r="C27" s="2">
        <v>3</v>
      </c>
      <c r="D27" s="2" t="s">
        <v>407</v>
      </c>
      <c r="E27" s="2" t="s">
        <v>434</v>
      </c>
      <c r="F27" s="2" t="s">
        <v>449</v>
      </c>
      <c r="G27" s="2" t="str">
        <f>INDEX('SpaceWire - Axon Conector'!$B$3:$B$13,MATCH('LVDS Board Conectors Pinout'!C27,'SpaceWire - Axon Conector'!$F$3:$F$13,0))</f>
        <v>Sin+</v>
      </c>
      <c r="H27" s="2">
        <f>INDEX('SpaceWire - Axon Conector'!$D$3:$D$13,MATCH('LVDS Board Conectors Pinout'!C27,'SpaceWire - Axon Conector'!$F$3:$F$13,0))</f>
        <v>0</v>
      </c>
    </row>
    <row r="28" spans="2:8" x14ac:dyDescent="0.25">
      <c r="B28" s="2" t="s">
        <v>427</v>
      </c>
      <c r="C28" s="2">
        <v>4</v>
      </c>
      <c r="D28" s="2" t="s">
        <v>408</v>
      </c>
      <c r="E28" s="2" t="s">
        <v>434</v>
      </c>
      <c r="F28" s="2" t="s">
        <v>449</v>
      </c>
      <c r="G28" s="2" t="str">
        <f>INDEX('SpaceWire - Axon Conector'!$B$3:$B$13,MATCH('LVDS Board Conectors Pinout'!C28,'SpaceWire - Axon Conector'!$F$3:$F$13,0))</f>
        <v>Sin-</v>
      </c>
      <c r="H28" s="2">
        <f>INDEX('SpaceWire - Axon Conector'!$D$3:$D$13,MATCH('LVDS Board Conectors Pinout'!C28,'SpaceWire - Axon Conector'!$F$3:$F$13,0))</f>
        <v>0</v>
      </c>
    </row>
    <row r="29" spans="2:8" x14ac:dyDescent="0.25">
      <c r="B29" s="2" t="s">
        <v>427</v>
      </c>
      <c r="C29" s="2">
        <v>5</v>
      </c>
      <c r="D29" s="2" t="s">
        <v>112</v>
      </c>
      <c r="E29" s="2" t="s">
        <v>112</v>
      </c>
      <c r="F29" s="2" t="s">
        <v>112</v>
      </c>
      <c r="G29" s="2" t="str">
        <f>INDEX('SpaceWire - Axon Conector'!$B$3:$B$13,MATCH('LVDS Board Conectors Pinout'!C29,'SpaceWire - Axon Conector'!$F$3:$F$13,0))</f>
        <v>-</v>
      </c>
      <c r="H29" s="2" t="str">
        <f>INDEX('SpaceWire - Axon Conector'!$D$3:$D$13,MATCH('LVDS Board Conectors Pinout'!C29,'SpaceWire - Axon Conector'!$F$3:$F$13,0))</f>
        <v>-</v>
      </c>
    </row>
    <row r="30" spans="2:8" x14ac:dyDescent="0.25">
      <c r="B30" s="2" t="s">
        <v>427</v>
      </c>
      <c r="C30" s="2">
        <v>6</v>
      </c>
      <c r="D30" s="2" t="s">
        <v>390</v>
      </c>
      <c r="E30" s="2" t="s">
        <v>112</v>
      </c>
      <c r="F30" s="2" t="s">
        <v>449</v>
      </c>
      <c r="G30" s="2" t="str">
        <f>INDEX('SpaceWire - Axon Conector'!$B$3:$B$13,MATCH('LVDS Board Conectors Pinout'!C30,'SpaceWire - Axon Conector'!$F$3:$F$13,0))</f>
        <v>Inner shield</v>
      </c>
      <c r="H30" s="2">
        <f>INDEX('SpaceWire - Axon Conector'!$D$3:$D$13,MATCH('LVDS Board Conectors Pinout'!C30,'SpaceWire - Axon Conector'!$F$3:$F$13,0))</f>
        <v>0</v>
      </c>
    </row>
    <row r="31" spans="2:8" x14ac:dyDescent="0.25">
      <c r="B31" s="2" t="s">
        <v>427</v>
      </c>
      <c r="C31" s="2">
        <v>7</v>
      </c>
      <c r="D31" s="2" t="s">
        <v>409</v>
      </c>
      <c r="E31" s="2" t="s">
        <v>434</v>
      </c>
      <c r="F31" s="2" t="s">
        <v>450</v>
      </c>
      <c r="G31" s="2" t="str">
        <f>INDEX('SpaceWire - Axon Conector'!$B$3:$B$13,MATCH('LVDS Board Conectors Pinout'!C31,'SpaceWire - Axon Conector'!$F$3:$F$13,0))</f>
        <v>Din+</v>
      </c>
      <c r="H31" s="2">
        <f>INDEX('SpaceWire - Axon Conector'!$D$3:$D$13,MATCH('LVDS Board Conectors Pinout'!C31,'SpaceWire - Axon Conector'!$F$3:$F$13,0))</f>
        <v>1</v>
      </c>
    </row>
    <row r="32" spans="2:8" x14ac:dyDescent="0.25">
      <c r="B32" s="2" t="s">
        <v>427</v>
      </c>
      <c r="C32" s="2">
        <v>8</v>
      </c>
      <c r="D32" s="2" t="s">
        <v>410</v>
      </c>
      <c r="E32" s="2" t="s">
        <v>434</v>
      </c>
      <c r="F32" s="2" t="s">
        <v>450</v>
      </c>
      <c r="G32" s="2" t="str">
        <f>INDEX('SpaceWire - Axon Conector'!$B$3:$B$13,MATCH('LVDS Board Conectors Pinout'!C32,'SpaceWire - Axon Conector'!$F$3:$F$13,0))</f>
        <v>Din-</v>
      </c>
      <c r="H32" s="2">
        <f>INDEX('SpaceWire - Axon Conector'!$D$3:$D$13,MATCH('LVDS Board Conectors Pinout'!C32,'SpaceWire - Axon Conector'!$F$3:$F$13,0))</f>
        <v>1</v>
      </c>
    </row>
    <row r="33" spans="2:8" x14ac:dyDescent="0.25">
      <c r="B33" s="2" t="s">
        <v>427</v>
      </c>
      <c r="C33" s="2">
        <v>9</v>
      </c>
      <c r="D33" s="2" t="s">
        <v>411</v>
      </c>
      <c r="E33" s="2" t="s">
        <v>434</v>
      </c>
      <c r="F33" s="2" t="s">
        <v>450</v>
      </c>
      <c r="G33" s="2" t="str">
        <f>INDEX('SpaceWire - Axon Conector'!$B$3:$B$13,MATCH('LVDS Board Conectors Pinout'!C33,'SpaceWire - Axon Conector'!$F$3:$F$13,0))</f>
        <v>Sin+</v>
      </c>
      <c r="H33" s="2">
        <f>INDEX('SpaceWire - Axon Conector'!$D$3:$D$13,MATCH('LVDS Board Conectors Pinout'!C33,'SpaceWire - Axon Conector'!$F$3:$F$13,0))</f>
        <v>1</v>
      </c>
    </row>
    <row r="34" spans="2:8" x14ac:dyDescent="0.25">
      <c r="B34" s="2" t="s">
        <v>427</v>
      </c>
      <c r="C34" s="2">
        <v>10</v>
      </c>
      <c r="D34" s="2" t="s">
        <v>412</v>
      </c>
      <c r="E34" s="2" t="s">
        <v>434</v>
      </c>
      <c r="F34" s="2" t="s">
        <v>450</v>
      </c>
      <c r="G34" s="2" t="str">
        <f>INDEX('SpaceWire - Axon Conector'!$B$3:$B$13,MATCH('LVDS Board Conectors Pinout'!C34,'SpaceWire - Axon Conector'!$F$3:$F$13,0))</f>
        <v>Sin-</v>
      </c>
      <c r="H34" s="2">
        <f>INDEX('SpaceWire - Axon Conector'!$D$3:$D$13,MATCH('LVDS Board Conectors Pinout'!C34,'SpaceWire - Axon Conector'!$F$3:$F$13,0))</f>
        <v>1</v>
      </c>
    </row>
    <row r="35" spans="2:8" x14ac:dyDescent="0.25">
      <c r="B35" s="2" t="s">
        <v>427</v>
      </c>
      <c r="C35" s="2">
        <v>11</v>
      </c>
      <c r="D35" s="2" t="s">
        <v>390</v>
      </c>
      <c r="E35" s="2" t="s">
        <v>112</v>
      </c>
      <c r="F35" s="2" t="s">
        <v>450</v>
      </c>
      <c r="G35" s="2" t="str">
        <f>INDEX('SpaceWire - Axon Conector'!$B$3:$B$13,MATCH('LVDS Board Conectors Pinout'!C35,'SpaceWire - Axon Conector'!$F$3:$F$13,0))</f>
        <v>Inner shield</v>
      </c>
      <c r="H35" s="2">
        <f>INDEX('SpaceWire - Axon Conector'!$D$3:$D$13,MATCH('LVDS Board Conectors Pinout'!C35,'SpaceWire - Axon Conector'!$F$3:$F$13,0))</f>
        <v>1</v>
      </c>
    </row>
    <row r="36" spans="2:8" x14ac:dyDescent="0.25">
      <c r="B36" s="2" t="s">
        <v>428</v>
      </c>
      <c r="C36" s="2">
        <v>1</v>
      </c>
      <c r="D36" s="2" t="s">
        <v>413</v>
      </c>
      <c r="E36" s="2" t="s">
        <v>436</v>
      </c>
      <c r="F36" s="2" t="s">
        <v>456</v>
      </c>
      <c r="G36" s="2" t="str">
        <f>INDEX('SpaceWire - Axon Conector'!$B$3:$B$13,MATCH('LVDS Board Conectors Pinout'!C36,'SpaceWire - Axon Conector'!$F$3:$F$13,0))</f>
        <v>Din+</v>
      </c>
      <c r="H36" s="2">
        <f>INDEX('SpaceWire - Axon Conector'!$D$3:$D$13,MATCH('LVDS Board Conectors Pinout'!C36,'SpaceWire - Axon Conector'!$F$3:$F$13,0))</f>
        <v>0</v>
      </c>
    </row>
    <row r="37" spans="2:8" x14ac:dyDescent="0.25">
      <c r="B37" s="2" t="s">
        <v>428</v>
      </c>
      <c r="C37" s="2">
        <v>2</v>
      </c>
      <c r="D37" s="2" t="s">
        <v>486</v>
      </c>
      <c r="E37" s="2" t="s">
        <v>436</v>
      </c>
      <c r="F37" s="2" t="s">
        <v>456</v>
      </c>
      <c r="G37" s="2" t="str">
        <f>INDEX('SpaceWire - Axon Conector'!$B$3:$B$13,MATCH('LVDS Board Conectors Pinout'!C37,'SpaceWire - Axon Conector'!$F$3:$F$13,0))</f>
        <v>Din-</v>
      </c>
      <c r="H37" s="2">
        <f>INDEX('SpaceWire - Axon Conector'!$D$3:$D$13,MATCH('LVDS Board Conectors Pinout'!C37,'SpaceWire - Axon Conector'!$F$3:$F$13,0))</f>
        <v>0</v>
      </c>
    </row>
    <row r="38" spans="2:8" x14ac:dyDescent="0.25">
      <c r="B38" s="2" t="s">
        <v>428</v>
      </c>
      <c r="C38" s="2">
        <v>3</v>
      </c>
      <c r="D38" s="2" t="s">
        <v>414</v>
      </c>
      <c r="E38" s="2" t="s">
        <v>436</v>
      </c>
      <c r="F38" s="2" t="s">
        <v>456</v>
      </c>
      <c r="G38" s="2" t="str">
        <f>INDEX('SpaceWire - Axon Conector'!$B$3:$B$13,MATCH('LVDS Board Conectors Pinout'!C38,'SpaceWire - Axon Conector'!$F$3:$F$13,0))</f>
        <v>Sin+</v>
      </c>
      <c r="H38" s="2">
        <f>INDEX('SpaceWire - Axon Conector'!$D$3:$D$13,MATCH('LVDS Board Conectors Pinout'!C38,'SpaceWire - Axon Conector'!$F$3:$F$13,0))</f>
        <v>0</v>
      </c>
    </row>
    <row r="39" spans="2:8" x14ac:dyDescent="0.25">
      <c r="B39" s="2" t="s">
        <v>428</v>
      </c>
      <c r="C39" s="2">
        <v>4</v>
      </c>
      <c r="D39" s="2" t="s">
        <v>415</v>
      </c>
      <c r="E39" s="2" t="s">
        <v>436</v>
      </c>
      <c r="F39" s="2" t="s">
        <v>456</v>
      </c>
      <c r="G39" s="2" t="str">
        <f>INDEX('SpaceWire - Axon Conector'!$B$3:$B$13,MATCH('LVDS Board Conectors Pinout'!C39,'SpaceWire - Axon Conector'!$F$3:$F$13,0))</f>
        <v>Sin-</v>
      </c>
      <c r="H39" s="2">
        <f>INDEX('SpaceWire - Axon Conector'!$D$3:$D$13,MATCH('LVDS Board Conectors Pinout'!C39,'SpaceWire - Axon Conector'!$F$3:$F$13,0))</f>
        <v>0</v>
      </c>
    </row>
    <row r="40" spans="2:8" x14ac:dyDescent="0.25">
      <c r="B40" s="2" t="s">
        <v>428</v>
      </c>
      <c r="C40" s="2">
        <v>5</v>
      </c>
      <c r="D40" s="2" t="s">
        <v>112</v>
      </c>
      <c r="E40" s="2" t="s">
        <v>112</v>
      </c>
      <c r="F40" s="2" t="s">
        <v>112</v>
      </c>
      <c r="G40" s="2" t="str">
        <f>INDEX('SpaceWire - Axon Conector'!$B$3:$B$13,MATCH('LVDS Board Conectors Pinout'!C40,'SpaceWire - Axon Conector'!$F$3:$F$13,0))</f>
        <v>-</v>
      </c>
      <c r="H40" s="2" t="str">
        <f>INDEX('SpaceWire - Axon Conector'!$D$3:$D$13,MATCH('LVDS Board Conectors Pinout'!C40,'SpaceWire - Axon Conector'!$F$3:$F$13,0))</f>
        <v>-</v>
      </c>
    </row>
    <row r="41" spans="2:8" x14ac:dyDescent="0.25">
      <c r="B41" s="2" t="s">
        <v>428</v>
      </c>
      <c r="C41" s="2">
        <v>6</v>
      </c>
      <c r="D41" s="2" t="s">
        <v>390</v>
      </c>
      <c r="E41" s="2" t="s">
        <v>112</v>
      </c>
      <c r="F41" s="2" t="s">
        <v>456</v>
      </c>
      <c r="G41" s="2" t="str">
        <f>INDEX('SpaceWire - Axon Conector'!$B$3:$B$13,MATCH('LVDS Board Conectors Pinout'!C41,'SpaceWire - Axon Conector'!$F$3:$F$13,0))</f>
        <v>Inner shield</v>
      </c>
      <c r="H41" s="2">
        <f>INDEX('SpaceWire - Axon Conector'!$D$3:$D$13,MATCH('LVDS Board Conectors Pinout'!C41,'SpaceWire - Axon Conector'!$F$3:$F$13,0))</f>
        <v>0</v>
      </c>
    </row>
    <row r="42" spans="2:8" x14ac:dyDescent="0.25">
      <c r="B42" s="2" t="s">
        <v>428</v>
      </c>
      <c r="C42" s="2">
        <v>7</v>
      </c>
      <c r="D42" s="2" t="s">
        <v>416</v>
      </c>
      <c r="E42" s="2" t="s">
        <v>436</v>
      </c>
      <c r="F42" s="2" t="s">
        <v>451</v>
      </c>
      <c r="G42" s="2" t="str">
        <f>INDEX('SpaceWire - Axon Conector'!$B$3:$B$13,MATCH('LVDS Board Conectors Pinout'!C42,'SpaceWire - Axon Conector'!$F$3:$F$13,0))</f>
        <v>Din+</v>
      </c>
      <c r="H42" s="2">
        <f>INDEX('SpaceWire - Axon Conector'!$D$3:$D$13,MATCH('LVDS Board Conectors Pinout'!C42,'SpaceWire - Axon Conector'!$F$3:$F$13,0))</f>
        <v>1</v>
      </c>
    </row>
    <row r="43" spans="2:8" x14ac:dyDescent="0.25">
      <c r="B43" s="2" t="s">
        <v>428</v>
      </c>
      <c r="C43" s="2">
        <v>8</v>
      </c>
      <c r="D43" s="2" t="s">
        <v>417</v>
      </c>
      <c r="E43" s="2" t="s">
        <v>436</v>
      </c>
      <c r="F43" s="2" t="s">
        <v>451</v>
      </c>
      <c r="G43" s="2" t="str">
        <f>INDEX('SpaceWire - Axon Conector'!$B$3:$B$13,MATCH('LVDS Board Conectors Pinout'!C43,'SpaceWire - Axon Conector'!$F$3:$F$13,0))</f>
        <v>Din-</v>
      </c>
      <c r="H43" s="2">
        <f>INDEX('SpaceWire - Axon Conector'!$D$3:$D$13,MATCH('LVDS Board Conectors Pinout'!C43,'SpaceWire - Axon Conector'!$F$3:$F$13,0))</f>
        <v>1</v>
      </c>
    </row>
    <row r="44" spans="2:8" x14ac:dyDescent="0.25">
      <c r="B44" s="2" t="s">
        <v>428</v>
      </c>
      <c r="C44" s="2">
        <v>9</v>
      </c>
      <c r="D44" s="2" t="s">
        <v>418</v>
      </c>
      <c r="E44" s="2" t="s">
        <v>436</v>
      </c>
      <c r="F44" s="2" t="s">
        <v>451</v>
      </c>
      <c r="G44" s="2" t="str">
        <f>INDEX('SpaceWire - Axon Conector'!$B$3:$B$13,MATCH('LVDS Board Conectors Pinout'!C44,'SpaceWire - Axon Conector'!$F$3:$F$13,0))</f>
        <v>Sin+</v>
      </c>
      <c r="H44" s="2">
        <f>INDEX('SpaceWire - Axon Conector'!$D$3:$D$13,MATCH('LVDS Board Conectors Pinout'!C44,'SpaceWire - Axon Conector'!$F$3:$F$13,0))</f>
        <v>1</v>
      </c>
    </row>
    <row r="45" spans="2:8" x14ac:dyDescent="0.25">
      <c r="B45" s="2" t="s">
        <v>428</v>
      </c>
      <c r="C45" s="2">
        <v>10</v>
      </c>
      <c r="D45" s="2" t="s">
        <v>419</v>
      </c>
      <c r="E45" s="2" t="s">
        <v>436</v>
      </c>
      <c r="F45" s="2" t="s">
        <v>451</v>
      </c>
      <c r="G45" s="2" t="str">
        <f>INDEX('SpaceWire - Axon Conector'!$B$3:$B$13,MATCH('LVDS Board Conectors Pinout'!C45,'SpaceWire - Axon Conector'!$F$3:$F$13,0))</f>
        <v>Sin-</v>
      </c>
      <c r="H45" s="2">
        <f>INDEX('SpaceWire - Axon Conector'!$D$3:$D$13,MATCH('LVDS Board Conectors Pinout'!C45,'SpaceWire - Axon Conector'!$F$3:$F$13,0))</f>
        <v>1</v>
      </c>
    </row>
    <row r="46" spans="2:8" x14ac:dyDescent="0.25">
      <c r="B46" s="2" t="s">
        <v>428</v>
      </c>
      <c r="C46" s="2">
        <v>11</v>
      </c>
      <c r="D46" s="2" t="s">
        <v>390</v>
      </c>
      <c r="E46" s="2" t="s">
        <v>112</v>
      </c>
      <c r="F46" s="2" t="s">
        <v>451</v>
      </c>
      <c r="G46" s="2" t="str">
        <f>INDEX('SpaceWire - Axon Conector'!$B$3:$B$13,MATCH('LVDS Board Conectors Pinout'!C46,'SpaceWire - Axon Conector'!$F$3:$F$13,0))</f>
        <v>Inner shield</v>
      </c>
      <c r="H46" s="2">
        <f>INDEX('SpaceWire - Axon Conector'!$D$3:$D$13,MATCH('LVDS Board Conectors Pinout'!C46,'SpaceWire - Axon Conector'!$F$3:$F$13,0))</f>
        <v>1</v>
      </c>
    </row>
    <row r="47" spans="2:8" x14ac:dyDescent="0.25">
      <c r="B47" s="2" t="s">
        <v>429</v>
      </c>
      <c r="C47" s="2">
        <v>9</v>
      </c>
      <c r="D47" s="2" t="s">
        <v>358</v>
      </c>
      <c r="E47" s="2" t="s">
        <v>437</v>
      </c>
      <c r="F47" s="2" t="s">
        <v>446</v>
      </c>
      <c r="G47" s="2" t="str">
        <f>INDEX('SpaceWire - Axon Conector'!$B$14:$B$22,MATCH('LVDS Board Conectors Pinout'!C47,'SpaceWire - Axon Conector'!$F$14:$F$22,0))</f>
        <v>Dout+</v>
      </c>
      <c r="H47" s="2">
        <f>INDEX('SpaceWire - Axon Conector'!$D$14:$D$22,MATCH('LVDS Board Conectors Pinout'!C47,'SpaceWire - Axon Conector'!$F$14:$F$22,0))</f>
        <v>1</v>
      </c>
    </row>
    <row r="48" spans="2:8" x14ac:dyDescent="0.25">
      <c r="B48" s="2" t="s">
        <v>429</v>
      </c>
      <c r="C48" s="2">
        <v>8</v>
      </c>
      <c r="D48" s="2" t="s">
        <v>359</v>
      </c>
      <c r="E48" s="2" t="s">
        <v>437</v>
      </c>
      <c r="F48" s="2" t="s">
        <v>446</v>
      </c>
      <c r="G48" s="2" t="str">
        <f>INDEX('SpaceWire - Axon Conector'!$B$14:$B$22,MATCH('LVDS Board Conectors Pinout'!C48,'SpaceWire - Axon Conector'!$F$14:$F$22,0))</f>
        <v>Dout-</v>
      </c>
      <c r="H48" s="2">
        <f>INDEX('SpaceWire - Axon Conector'!$D$14:$D$22,MATCH('LVDS Board Conectors Pinout'!C48,'SpaceWire - Axon Conector'!$F$14:$F$22,0))</f>
        <v>1</v>
      </c>
    </row>
    <row r="49" spans="2:8" x14ac:dyDescent="0.25">
      <c r="B49" s="2" t="s">
        <v>429</v>
      </c>
      <c r="C49" s="2">
        <v>7</v>
      </c>
      <c r="D49" s="2" t="s">
        <v>360</v>
      </c>
      <c r="E49" s="2" t="s">
        <v>437</v>
      </c>
      <c r="F49" s="2" t="s">
        <v>446</v>
      </c>
      <c r="G49" s="2" t="str">
        <f>INDEX('SpaceWire - Axon Conector'!$B$14:$B$22,MATCH('LVDS Board Conectors Pinout'!C49,'SpaceWire - Axon Conector'!$F$14:$F$22,0))</f>
        <v>Sout+</v>
      </c>
      <c r="H49" s="2">
        <f>INDEX('SpaceWire - Axon Conector'!$D$14:$D$22,MATCH('LVDS Board Conectors Pinout'!C49,'SpaceWire - Axon Conector'!$F$14:$F$22,0))</f>
        <v>1</v>
      </c>
    </row>
    <row r="50" spans="2:8" x14ac:dyDescent="0.25">
      <c r="B50" s="2" t="s">
        <v>429</v>
      </c>
      <c r="C50" s="2">
        <v>6</v>
      </c>
      <c r="D50" s="2" t="s">
        <v>361</v>
      </c>
      <c r="E50" s="2" t="s">
        <v>437</v>
      </c>
      <c r="F50" s="2" t="s">
        <v>446</v>
      </c>
      <c r="G50" s="2" t="str">
        <f>INDEX('SpaceWire - Axon Conector'!$B$14:$B$22,MATCH('LVDS Board Conectors Pinout'!C50,'SpaceWire - Axon Conector'!$F$14:$F$22,0))</f>
        <v>Sout-</v>
      </c>
      <c r="H50" s="2">
        <f>INDEX('SpaceWire - Axon Conector'!$D$14:$D$22,MATCH('LVDS Board Conectors Pinout'!C50,'SpaceWire - Axon Conector'!$F$14:$F$22,0))</f>
        <v>1</v>
      </c>
    </row>
    <row r="51" spans="2:8" x14ac:dyDescent="0.25">
      <c r="B51" s="2" t="s">
        <v>429</v>
      </c>
      <c r="C51" s="2">
        <v>5</v>
      </c>
      <c r="D51" s="2" t="s">
        <v>362</v>
      </c>
      <c r="E51" s="2" t="s">
        <v>437</v>
      </c>
      <c r="F51" s="2" t="s">
        <v>442</v>
      </c>
      <c r="G51" s="2" t="str">
        <f>INDEX('SpaceWire - Axon Conector'!$B$14:$B$22,MATCH('LVDS Board Conectors Pinout'!C51,'SpaceWire - Axon Conector'!$F$14:$F$22,0))</f>
        <v>Dout+</v>
      </c>
      <c r="H51" s="2">
        <f>INDEX('SpaceWire - Axon Conector'!$D$14:$D$22,MATCH('LVDS Board Conectors Pinout'!C51,'SpaceWire - Axon Conector'!$F$14:$F$22,0))</f>
        <v>0</v>
      </c>
    </row>
    <row r="52" spans="2:8" x14ac:dyDescent="0.25">
      <c r="B52" s="2" t="s">
        <v>429</v>
      </c>
      <c r="C52" s="2">
        <v>4</v>
      </c>
      <c r="D52" s="2" t="s">
        <v>112</v>
      </c>
      <c r="E52" s="2" t="s">
        <v>112</v>
      </c>
      <c r="F52" s="2" t="s">
        <v>112</v>
      </c>
      <c r="G52" s="2" t="str">
        <f>INDEX('SpaceWire - Axon Conector'!$B$14:$B$22,MATCH('LVDS Board Conectors Pinout'!C52,'SpaceWire - Axon Conector'!$F$14:$F$22,0))</f>
        <v>-</v>
      </c>
      <c r="H52" s="2" t="str">
        <f>INDEX('SpaceWire - Axon Conector'!$D$14:$D$22,MATCH('LVDS Board Conectors Pinout'!C52,'SpaceWire - Axon Conector'!$F$14:$F$22,0))</f>
        <v>-</v>
      </c>
    </row>
    <row r="53" spans="2:8" x14ac:dyDescent="0.25">
      <c r="B53" s="2" t="s">
        <v>429</v>
      </c>
      <c r="C53" s="2">
        <v>3</v>
      </c>
      <c r="D53" s="2" t="s">
        <v>363</v>
      </c>
      <c r="E53" s="2" t="s">
        <v>437</v>
      </c>
      <c r="F53" s="2" t="s">
        <v>442</v>
      </c>
      <c r="G53" s="2" t="str">
        <f>INDEX('SpaceWire - Axon Conector'!$B$14:$B$22,MATCH('LVDS Board Conectors Pinout'!C53,'SpaceWire - Axon Conector'!$F$14:$F$22,0))</f>
        <v>Dout-</v>
      </c>
      <c r="H53" s="2">
        <f>INDEX('SpaceWire - Axon Conector'!$D$14:$D$22,MATCH('LVDS Board Conectors Pinout'!C53,'SpaceWire - Axon Conector'!$F$14:$F$22,0))</f>
        <v>0</v>
      </c>
    </row>
    <row r="54" spans="2:8" x14ac:dyDescent="0.25">
      <c r="B54" s="2" t="s">
        <v>429</v>
      </c>
      <c r="C54" s="2">
        <v>2</v>
      </c>
      <c r="D54" s="2" t="s">
        <v>364</v>
      </c>
      <c r="E54" s="2" t="s">
        <v>437</v>
      </c>
      <c r="F54" s="2" t="s">
        <v>442</v>
      </c>
      <c r="G54" s="2" t="str">
        <f>INDEX('SpaceWire - Axon Conector'!$B$14:$B$22,MATCH('LVDS Board Conectors Pinout'!C54,'SpaceWire - Axon Conector'!$F$14:$F$22,0))</f>
        <v>Sout+</v>
      </c>
      <c r="H54" s="2">
        <f>INDEX('SpaceWire - Axon Conector'!$D$14:$D$22,MATCH('LVDS Board Conectors Pinout'!C54,'SpaceWire - Axon Conector'!$F$14:$F$22,0))</f>
        <v>0</v>
      </c>
    </row>
    <row r="55" spans="2:8" x14ac:dyDescent="0.25">
      <c r="B55" s="2" t="s">
        <v>429</v>
      </c>
      <c r="C55" s="2">
        <v>1</v>
      </c>
      <c r="D55" s="2" t="s">
        <v>364</v>
      </c>
      <c r="E55" s="2" t="s">
        <v>437</v>
      </c>
      <c r="F55" s="2" t="s">
        <v>442</v>
      </c>
      <c r="G55" s="2" t="str">
        <f>INDEX('SpaceWire - Axon Conector'!$B$14:$B$22,MATCH('LVDS Board Conectors Pinout'!C55,'SpaceWire - Axon Conector'!$F$14:$F$22,0))</f>
        <v>Sout-</v>
      </c>
      <c r="H55" s="2">
        <f>INDEX('SpaceWire - Axon Conector'!$D$14:$D$22,MATCH('LVDS Board Conectors Pinout'!C55,'SpaceWire - Axon Conector'!$F$14:$F$22,0))</f>
        <v>0</v>
      </c>
    </row>
    <row r="56" spans="2:8" x14ac:dyDescent="0.25">
      <c r="B56" s="2" t="s">
        <v>430</v>
      </c>
      <c r="C56" s="2">
        <v>9</v>
      </c>
      <c r="D56" s="2" t="s">
        <v>366</v>
      </c>
      <c r="E56" s="2" t="s">
        <v>439</v>
      </c>
      <c r="F56" s="2" t="s">
        <v>448</v>
      </c>
      <c r="G56" s="2" t="str">
        <f>INDEX('SpaceWire - Axon Conector'!$B$14:$B$22,MATCH('LVDS Board Conectors Pinout'!C56,'SpaceWire - Axon Conector'!$F$14:$F$22,0))</f>
        <v>Dout+</v>
      </c>
      <c r="H56" s="2">
        <f>INDEX('SpaceWire - Axon Conector'!$D$14:$D$22,MATCH('LVDS Board Conectors Pinout'!C56,'SpaceWire - Axon Conector'!$F$14:$F$22,0))</f>
        <v>1</v>
      </c>
    </row>
    <row r="57" spans="2:8" x14ac:dyDescent="0.25">
      <c r="B57" s="2" t="s">
        <v>430</v>
      </c>
      <c r="C57" s="2">
        <v>8</v>
      </c>
      <c r="D57" s="2" t="s">
        <v>367</v>
      </c>
      <c r="E57" s="2" t="s">
        <v>439</v>
      </c>
      <c r="F57" s="2" t="s">
        <v>448</v>
      </c>
      <c r="G57" s="2" t="str">
        <f>INDEX('SpaceWire - Axon Conector'!$B$14:$B$22,MATCH('LVDS Board Conectors Pinout'!C57,'SpaceWire - Axon Conector'!$F$14:$F$22,0))</f>
        <v>Dout-</v>
      </c>
      <c r="H57" s="2">
        <f>INDEX('SpaceWire - Axon Conector'!$D$14:$D$22,MATCH('LVDS Board Conectors Pinout'!C57,'SpaceWire - Axon Conector'!$F$14:$F$22,0))</f>
        <v>1</v>
      </c>
    </row>
    <row r="58" spans="2:8" x14ac:dyDescent="0.25">
      <c r="B58" s="2" t="s">
        <v>430</v>
      </c>
      <c r="C58" s="2">
        <v>7</v>
      </c>
      <c r="D58" s="2" t="s">
        <v>368</v>
      </c>
      <c r="E58" s="2" t="s">
        <v>439</v>
      </c>
      <c r="F58" s="2" t="s">
        <v>448</v>
      </c>
      <c r="G58" s="2" t="str">
        <f>INDEX('SpaceWire - Axon Conector'!$B$14:$B$22,MATCH('LVDS Board Conectors Pinout'!C58,'SpaceWire - Axon Conector'!$F$14:$F$22,0))</f>
        <v>Sout+</v>
      </c>
      <c r="H58" s="2">
        <f>INDEX('SpaceWire - Axon Conector'!$D$14:$D$22,MATCH('LVDS Board Conectors Pinout'!C58,'SpaceWire - Axon Conector'!$F$14:$F$22,0))</f>
        <v>1</v>
      </c>
    </row>
    <row r="59" spans="2:8" x14ac:dyDescent="0.25">
      <c r="B59" s="2" t="s">
        <v>430</v>
      </c>
      <c r="C59" s="2">
        <v>6</v>
      </c>
      <c r="D59" s="2" t="s">
        <v>487</v>
      </c>
      <c r="E59" s="2" t="s">
        <v>439</v>
      </c>
      <c r="F59" s="2" t="s">
        <v>448</v>
      </c>
      <c r="G59" s="2" t="str">
        <f>INDEX('SpaceWire - Axon Conector'!$B$14:$B$22,MATCH('LVDS Board Conectors Pinout'!C59,'SpaceWire - Axon Conector'!$F$14:$F$22,0))</f>
        <v>Sout-</v>
      </c>
      <c r="H59" s="2">
        <f>INDEX('SpaceWire - Axon Conector'!$D$14:$D$22,MATCH('LVDS Board Conectors Pinout'!C59,'SpaceWire - Axon Conector'!$F$14:$F$22,0))</f>
        <v>1</v>
      </c>
    </row>
    <row r="60" spans="2:8" x14ac:dyDescent="0.25">
      <c r="B60" s="2" t="s">
        <v>430</v>
      </c>
      <c r="C60" s="2">
        <v>5</v>
      </c>
      <c r="D60" s="2" t="s">
        <v>369</v>
      </c>
      <c r="E60" s="2" t="s">
        <v>439</v>
      </c>
      <c r="F60" s="2" t="s">
        <v>447</v>
      </c>
      <c r="G60" s="2" t="str">
        <f>INDEX('SpaceWire - Axon Conector'!$B$14:$B$22,MATCH('LVDS Board Conectors Pinout'!C60,'SpaceWire - Axon Conector'!$F$14:$F$22,0))</f>
        <v>Dout+</v>
      </c>
      <c r="H60" s="2">
        <f>INDEX('SpaceWire - Axon Conector'!$D$14:$D$22,MATCH('LVDS Board Conectors Pinout'!C60,'SpaceWire - Axon Conector'!$F$14:$F$22,0))</f>
        <v>0</v>
      </c>
    </row>
    <row r="61" spans="2:8" x14ac:dyDescent="0.25">
      <c r="B61" s="2" t="s">
        <v>430</v>
      </c>
      <c r="C61" s="2">
        <v>4</v>
      </c>
      <c r="D61" s="2" t="s">
        <v>112</v>
      </c>
      <c r="E61" s="2" t="s">
        <v>112</v>
      </c>
      <c r="F61" s="2" t="s">
        <v>112</v>
      </c>
      <c r="G61" s="2" t="str">
        <f>INDEX('SpaceWire - Axon Conector'!$B$14:$B$22,MATCH('LVDS Board Conectors Pinout'!C61,'SpaceWire - Axon Conector'!$F$14:$F$22,0))</f>
        <v>-</v>
      </c>
      <c r="H61" s="2" t="str">
        <f>INDEX('SpaceWire - Axon Conector'!$D$14:$D$22,MATCH('LVDS Board Conectors Pinout'!C61,'SpaceWire - Axon Conector'!$F$14:$F$22,0))</f>
        <v>-</v>
      </c>
    </row>
    <row r="62" spans="2:8" x14ac:dyDescent="0.25">
      <c r="B62" s="2" t="s">
        <v>430</v>
      </c>
      <c r="C62" s="2">
        <v>3</v>
      </c>
      <c r="D62" s="2" t="s">
        <v>370</v>
      </c>
      <c r="E62" s="2" t="s">
        <v>439</v>
      </c>
      <c r="F62" s="2" t="s">
        <v>447</v>
      </c>
      <c r="G62" s="2" t="str">
        <f>INDEX('SpaceWire - Axon Conector'!$B$14:$B$22,MATCH('LVDS Board Conectors Pinout'!C62,'SpaceWire - Axon Conector'!$F$14:$F$22,0))</f>
        <v>Dout-</v>
      </c>
      <c r="H62" s="2">
        <f>INDEX('SpaceWire - Axon Conector'!$D$14:$D$22,MATCH('LVDS Board Conectors Pinout'!C62,'SpaceWire - Axon Conector'!$F$14:$F$22,0))</f>
        <v>0</v>
      </c>
    </row>
    <row r="63" spans="2:8" x14ac:dyDescent="0.25">
      <c r="B63" s="2" t="s">
        <v>430</v>
      </c>
      <c r="C63" s="2">
        <v>2</v>
      </c>
      <c r="D63" s="2" t="s">
        <v>371</v>
      </c>
      <c r="E63" s="2" t="s">
        <v>439</v>
      </c>
      <c r="F63" s="2" t="s">
        <v>447</v>
      </c>
      <c r="G63" s="2" t="str">
        <f>INDEX('SpaceWire - Axon Conector'!$B$14:$B$22,MATCH('LVDS Board Conectors Pinout'!C63,'SpaceWire - Axon Conector'!$F$14:$F$22,0))</f>
        <v>Sout+</v>
      </c>
      <c r="H63" s="2">
        <f>INDEX('SpaceWire - Axon Conector'!$D$14:$D$22,MATCH('LVDS Board Conectors Pinout'!C63,'SpaceWire - Axon Conector'!$F$14:$F$22,0))</f>
        <v>0</v>
      </c>
    </row>
    <row r="64" spans="2:8" x14ac:dyDescent="0.25">
      <c r="B64" s="2" t="s">
        <v>430</v>
      </c>
      <c r="C64" s="2">
        <v>1</v>
      </c>
      <c r="D64" s="2" t="s">
        <v>372</v>
      </c>
      <c r="E64" s="2" t="s">
        <v>439</v>
      </c>
      <c r="F64" s="2" t="s">
        <v>447</v>
      </c>
      <c r="G64" s="2" t="str">
        <f>INDEX('SpaceWire - Axon Conector'!$B$14:$B$22,MATCH('LVDS Board Conectors Pinout'!C64,'SpaceWire - Axon Conector'!$F$14:$F$22,0))</f>
        <v>Sout-</v>
      </c>
      <c r="H64" s="2">
        <f>INDEX('SpaceWire - Axon Conector'!$D$14:$D$22,MATCH('LVDS Board Conectors Pinout'!C64,'SpaceWire - Axon Conector'!$F$14:$F$22,0))</f>
        <v>0</v>
      </c>
    </row>
    <row r="65" spans="2:8" x14ac:dyDescent="0.25">
      <c r="B65" s="2" t="s">
        <v>431</v>
      </c>
      <c r="C65" s="2">
        <v>9</v>
      </c>
      <c r="D65" s="2" t="s">
        <v>391</v>
      </c>
      <c r="E65" s="2" t="s">
        <v>438</v>
      </c>
      <c r="F65" s="2" t="s">
        <v>450</v>
      </c>
      <c r="G65" s="2" t="str">
        <f>INDEX('SpaceWire - Axon Conector'!$B$14:$B$22,MATCH('LVDS Board Conectors Pinout'!C65,'SpaceWire - Axon Conector'!$F$14:$F$22,0))</f>
        <v>Dout+</v>
      </c>
      <c r="H65" s="2">
        <f>INDEX('SpaceWire - Axon Conector'!$D$14:$D$22,MATCH('LVDS Board Conectors Pinout'!C65,'SpaceWire - Axon Conector'!$F$14:$F$22,0))</f>
        <v>1</v>
      </c>
    </row>
    <row r="66" spans="2:8" x14ac:dyDescent="0.25">
      <c r="B66" s="2" t="s">
        <v>431</v>
      </c>
      <c r="C66" s="2">
        <v>8</v>
      </c>
      <c r="D66" s="2" t="s">
        <v>392</v>
      </c>
      <c r="E66" s="2" t="s">
        <v>438</v>
      </c>
      <c r="F66" s="2" t="s">
        <v>450</v>
      </c>
      <c r="G66" s="2" t="str">
        <f>INDEX('SpaceWire - Axon Conector'!$B$14:$B$22,MATCH('LVDS Board Conectors Pinout'!C66,'SpaceWire - Axon Conector'!$F$14:$F$22,0))</f>
        <v>Dout-</v>
      </c>
      <c r="H66" s="2">
        <f>INDEX('SpaceWire - Axon Conector'!$D$14:$D$22,MATCH('LVDS Board Conectors Pinout'!C66,'SpaceWire - Axon Conector'!$F$14:$F$22,0))</f>
        <v>1</v>
      </c>
    </row>
    <row r="67" spans="2:8" x14ac:dyDescent="0.25">
      <c r="B67" s="2" t="s">
        <v>431</v>
      </c>
      <c r="C67" s="2">
        <v>7</v>
      </c>
      <c r="D67" s="2" t="s">
        <v>393</v>
      </c>
      <c r="E67" s="2" t="s">
        <v>438</v>
      </c>
      <c r="F67" s="2" t="s">
        <v>450</v>
      </c>
      <c r="G67" s="2" t="str">
        <f>INDEX('SpaceWire - Axon Conector'!$B$14:$B$22,MATCH('LVDS Board Conectors Pinout'!C67,'SpaceWire - Axon Conector'!$F$14:$F$22,0))</f>
        <v>Sout+</v>
      </c>
      <c r="H67" s="2">
        <f>INDEX('SpaceWire - Axon Conector'!$D$14:$D$22,MATCH('LVDS Board Conectors Pinout'!C67,'SpaceWire - Axon Conector'!$F$14:$F$22,0))</f>
        <v>1</v>
      </c>
    </row>
    <row r="68" spans="2:8" x14ac:dyDescent="0.25">
      <c r="B68" s="2" t="s">
        <v>431</v>
      </c>
      <c r="C68" s="2">
        <v>6</v>
      </c>
      <c r="D68" s="2" t="s">
        <v>394</v>
      </c>
      <c r="E68" s="2" t="s">
        <v>438</v>
      </c>
      <c r="F68" s="2" t="s">
        <v>450</v>
      </c>
      <c r="G68" s="2" t="str">
        <f>INDEX('SpaceWire - Axon Conector'!$B$14:$B$22,MATCH('LVDS Board Conectors Pinout'!C68,'SpaceWire - Axon Conector'!$F$14:$F$22,0))</f>
        <v>Sout-</v>
      </c>
      <c r="H68" s="2">
        <f>INDEX('SpaceWire - Axon Conector'!$D$14:$D$22,MATCH('LVDS Board Conectors Pinout'!C68,'SpaceWire - Axon Conector'!$F$14:$F$22,0))</f>
        <v>1</v>
      </c>
    </row>
    <row r="69" spans="2:8" x14ac:dyDescent="0.25">
      <c r="B69" s="2" t="s">
        <v>431</v>
      </c>
      <c r="C69" s="2">
        <v>5</v>
      </c>
      <c r="D69" s="2" t="s">
        <v>395</v>
      </c>
      <c r="E69" s="2" t="s">
        <v>438</v>
      </c>
      <c r="F69" s="2" t="s">
        <v>449</v>
      </c>
      <c r="G69" s="2" t="str">
        <f>INDEX('SpaceWire - Axon Conector'!$B$14:$B$22,MATCH('LVDS Board Conectors Pinout'!C69,'SpaceWire - Axon Conector'!$F$14:$F$22,0))</f>
        <v>Dout+</v>
      </c>
      <c r="H69" s="2">
        <f>INDEX('SpaceWire - Axon Conector'!$D$14:$D$22,MATCH('LVDS Board Conectors Pinout'!C69,'SpaceWire - Axon Conector'!$F$14:$F$22,0))</f>
        <v>0</v>
      </c>
    </row>
    <row r="70" spans="2:8" x14ac:dyDescent="0.25">
      <c r="B70" s="2" t="s">
        <v>431</v>
      </c>
      <c r="C70" s="2">
        <v>4</v>
      </c>
      <c r="D70" s="2" t="s">
        <v>112</v>
      </c>
      <c r="E70" s="2" t="s">
        <v>112</v>
      </c>
      <c r="F70" s="2" t="s">
        <v>112</v>
      </c>
      <c r="G70" s="2" t="str">
        <f>INDEX('SpaceWire - Axon Conector'!$B$14:$B$22,MATCH('LVDS Board Conectors Pinout'!C70,'SpaceWire - Axon Conector'!$F$14:$F$22,0))</f>
        <v>-</v>
      </c>
      <c r="H70" s="2" t="str">
        <f>INDEX('SpaceWire - Axon Conector'!$D$14:$D$22,MATCH('LVDS Board Conectors Pinout'!C70,'SpaceWire - Axon Conector'!$F$14:$F$22,0))</f>
        <v>-</v>
      </c>
    </row>
    <row r="71" spans="2:8" x14ac:dyDescent="0.25">
      <c r="B71" s="2" t="s">
        <v>431</v>
      </c>
      <c r="C71" s="2">
        <v>3</v>
      </c>
      <c r="D71" s="2" t="s">
        <v>396</v>
      </c>
      <c r="E71" s="2" t="s">
        <v>438</v>
      </c>
      <c r="F71" s="2" t="s">
        <v>449</v>
      </c>
      <c r="G71" s="2" t="str">
        <f>INDEX('SpaceWire - Axon Conector'!$B$14:$B$22,MATCH('LVDS Board Conectors Pinout'!C71,'SpaceWire - Axon Conector'!$F$14:$F$22,0))</f>
        <v>Dout-</v>
      </c>
      <c r="H71" s="2">
        <f>INDEX('SpaceWire - Axon Conector'!$D$14:$D$22,MATCH('LVDS Board Conectors Pinout'!C71,'SpaceWire - Axon Conector'!$F$14:$F$22,0))</f>
        <v>0</v>
      </c>
    </row>
    <row r="72" spans="2:8" x14ac:dyDescent="0.25">
      <c r="B72" s="2" t="s">
        <v>431</v>
      </c>
      <c r="C72" s="2">
        <v>2</v>
      </c>
      <c r="D72" s="2" t="s">
        <v>397</v>
      </c>
      <c r="E72" s="2" t="s">
        <v>438</v>
      </c>
      <c r="F72" s="2" t="s">
        <v>449</v>
      </c>
      <c r="G72" s="2" t="str">
        <f>INDEX('SpaceWire - Axon Conector'!$B$14:$B$22,MATCH('LVDS Board Conectors Pinout'!C72,'SpaceWire - Axon Conector'!$F$14:$F$22,0))</f>
        <v>Sout+</v>
      </c>
      <c r="H72" s="2">
        <f>INDEX('SpaceWire - Axon Conector'!$D$14:$D$22,MATCH('LVDS Board Conectors Pinout'!C72,'SpaceWire - Axon Conector'!$F$14:$F$22,0))</f>
        <v>0</v>
      </c>
    </row>
    <row r="73" spans="2:8" x14ac:dyDescent="0.25">
      <c r="B73" s="2" t="s">
        <v>431</v>
      </c>
      <c r="C73" s="2">
        <v>1</v>
      </c>
      <c r="D73" s="2" t="s">
        <v>398</v>
      </c>
      <c r="E73" s="2" t="s">
        <v>438</v>
      </c>
      <c r="F73" s="2" t="s">
        <v>449</v>
      </c>
      <c r="G73" s="2" t="str">
        <f>INDEX('SpaceWire - Axon Conector'!$B$14:$B$22,MATCH('LVDS Board Conectors Pinout'!C73,'SpaceWire - Axon Conector'!$F$14:$F$22,0))</f>
        <v>Sout-</v>
      </c>
      <c r="H73" s="2">
        <f>INDEX('SpaceWire - Axon Conector'!$D$14:$D$22,MATCH('LVDS Board Conectors Pinout'!C73,'SpaceWire - Axon Conector'!$F$14:$F$22,0))</f>
        <v>0</v>
      </c>
    </row>
    <row r="74" spans="2:8" x14ac:dyDescent="0.25">
      <c r="B74" s="2" t="s">
        <v>432</v>
      </c>
      <c r="C74" s="2">
        <v>9</v>
      </c>
      <c r="D74" s="2" t="s">
        <v>399</v>
      </c>
      <c r="E74" s="2" t="s">
        <v>440</v>
      </c>
      <c r="F74" s="2" t="s">
        <v>451</v>
      </c>
      <c r="G74" s="2" t="str">
        <f>INDEX('SpaceWire - Axon Conector'!$B$14:$B$22,MATCH('LVDS Board Conectors Pinout'!C74,'SpaceWire - Axon Conector'!$F$14:$F$22,0))</f>
        <v>Dout+</v>
      </c>
      <c r="H74" s="2">
        <f>INDEX('SpaceWire - Axon Conector'!$D$14:$D$22,MATCH('LVDS Board Conectors Pinout'!C74,'SpaceWire - Axon Conector'!$F$14:$F$22,0))</f>
        <v>1</v>
      </c>
    </row>
    <row r="75" spans="2:8" x14ac:dyDescent="0.25">
      <c r="B75" s="2" t="s">
        <v>432</v>
      </c>
      <c r="C75" s="2">
        <v>8</v>
      </c>
      <c r="D75" s="2" t="s">
        <v>488</v>
      </c>
      <c r="E75" s="2" t="s">
        <v>440</v>
      </c>
      <c r="F75" s="2" t="s">
        <v>451</v>
      </c>
      <c r="G75" s="2" t="str">
        <f>INDEX('SpaceWire - Axon Conector'!$B$14:$B$22,MATCH('LVDS Board Conectors Pinout'!C75,'SpaceWire - Axon Conector'!$F$14:$F$22,0))</f>
        <v>Dout-</v>
      </c>
      <c r="H75" s="2">
        <f>INDEX('SpaceWire - Axon Conector'!$D$14:$D$22,MATCH('LVDS Board Conectors Pinout'!C75,'SpaceWire - Axon Conector'!$F$14:$F$22,0))</f>
        <v>1</v>
      </c>
    </row>
    <row r="76" spans="2:8" x14ac:dyDescent="0.25">
      <c r="B76" s="2" t="s">
        <v>432</v>
      </c>
      <c r="C76" s="2">
        <v>7</v>
      </c>
      <c r="D76" s="2" t="s">
        <v>400</v>
      </c>
      <c r="E76" s="2" t="s">
        <v>440</v>
      </c>
      <c r="F76" s="2" t="s">
        <v>451</v>
      </c>
      <c r="G76" s="2" t="str">
        <f>INDEX('SpaceWire - Axon Conector'!$B$14:$B$22,MATCH('LVDS Board Conectors Pinout'!C76,'SpaceWire - Axon Conector'!$F$14:$F$22,0))</f>
        <v>Sout+</v>
      </c>
      <c r="H76" s="2">
        <f>INDEX('SpaceWire - Axon Conector'!$D$14:$D$22,MATCH('LVDS Board Conectors Pinout'!C76,'SpaceWire - Axon Conector'!$F$14:$F$22,0))</f>
        <v>1</v>
      </c>
    </row>
    <row r="77" spans="2:8" x14ac:dyDescent="0.25">
      <c r="B77" s="2" t="s">
        <v>432</v>
      </c>
      <c r="C77" s="2">
        <v>6</v>
      </c>
      <c r="D77" s="2" t="s">
        <v>401</v>
      </c>
      <c r="E77" s="2" t="s">
        <v>440</v>
      </c>
      <c r="F77" s="2" t="s">
        <v>451</v>
      </c>
      <c r="G77" s="2" t="str">
        <f>INDEX('SpaceWire - Axon Conector'!$B$14:$B$22,MATCH('LVDS Board Conectors Pinout'!C77,'SpaceWire - Axon Conector'!$F$14:$F$22,0))</f>
        <v>Sout-</v>
      </c>
      <c r="H77" s="2">
        <f>INDEX('SpaceWire - Axon Conector'!$D$14:$D$22,MATCH('LVDS Board Conectors Pinout'!C77,'SpaceWire - Axon Conector'!$F$14:$F$22,0))</f>
        <v>1</v>
      </c>
    </row>
    <row r="78" spans="2:8" x14ac:dyDescent="0.25">
      <c r="B78" s="2" t="s">
        <v>432</v>
      </c>
      <c r="C78" s="2">
        <v>5</v>
      </c>
      <c r="D78" s="2" t="s">
        <v>402</v>
      </c>
      <c r="E78" s="2" t="s">
        <v>440</v>
      </c>
      <c r="F78" s="2" t="s">
        <v>456</v>
      </c>
      <c r="G78" s="2" t="str">
        <f>INDEX('SpaceWire - Axon Conector'!$B$14:$B$22,MATCH('LVDS Board Conectors Pinout'!C78,'SpaceWire - Axon Conector'!$F$14:$F$22,0))</f>
        <v>Dout+</v>
      </c>
      <c r="H78" s="2">
        <f>INDEX('SpaceWire - Axon Conector'!$D$14:$D$22,MATCH('LVDS Board Conectors Pinout'!C78,'SpaceWire - Axon Conector'!$F$14:$F$22,0))</f>
        <v>0</v>
      </c>
    </row>
    <row r="79" spans="2:8" x14ac:dyDescent="0.25">
      <c r="B79" s="2" t="s">
        <v>432</v>
      </c>
      <c r="C79" s="2">
        <v>4</v>
      </c>
      <c r="D79" s="2" t="s">
        <v>112</v>
      </c>
      <c r="E79" s="2" t="s">
        <v>112</v>
      </c>
      <c r="F79" s="2" t="s">
        <v>112</v>
      </c>
      <c r="G79" s="2" t="str">
        <f>INDEX('SpaceWire - Axon Conector'!$B$14:$B$22,MATCH('LVDS Board Conectors Pinout'!C79,'SpaceWire - Axon Conector'!$F$14:$F$22,0))</f>
        <v>-</v>
      </c>
      <c r="H79" s="2" t="str">
        <f>INDEX('SpaceWire - Axon Conector'!$D$14:$D$22,MATCH('LVDS Board Conectors Pinout'!C79,'SpaceWire - Axon Conector'!$F$14:$F$22,0))</f>
        <v>-</v>
      </c>
    </row>
    <row r="80" spans="2:8" x14ac:dyDescent="0.25">
      <c r="B80" s="2" t="s">
        <v>432</v>
      </c>
      <c r="C80" s="2">
        <v>3</v>
      </c>
      <c r="D80" s="2" t="s">
        <v>403</v>
      </c>
      <c r="E80" s="2" t="s">
        <v>440</v>
      </c>
      <c r="F80" s="2" t="s">
        <v>456</v>
      </c>
      <c r="G80" s="2" t="str">
        <f>INDEX('SpaceWire - Axon Conector'!$B$14:$B$22,MATCH('LVDS Board Conectors Pinout'!C80,'SpaceWire - Axon Conector'!$F$14:$F$22,0))</f>
        <v>Dout-</v>
      </c>
      <c r="H80" s="2">
        <f>INDEX('SpaceWire - Axon Conector'!$D$14:$D$22,MATCH('LVDS Board Conectors Pinout'!C80,'SpaceWire - Axon Conector'!$F$14:$F$22,0))</f>
        <v>0</v>
      </c>
    </row>
    <row r="81" spans="2:8" x14ac:dyDescent="0.25">
      <c r="B81" s="2" t="s">
        <v>432</v>
      </c>
      <c r="C81" s="2">
        <v>2</v>
      </c>
      <c r="D81" s="2" t="s">
        <v>404</v>
      </c>
      <c r="E81" s="2" t="s">
        <v>440</v>
      </c>
      <c r="F81" s="2" t="s">
        <v>456</v>
      </c>
      <c r="G81" s="2" t="str">
        <f>INDEX('SpaceWire - Axon Conector'!$B$14:$B$22,MATCH('LVDS Board Conectors Pinout'!C81,'SpaceWire - Axon Conector'!$F$14:$F$22,0))</f>
        <v>Sout+</v>
      </c>
      <c r="H81" s="2">
        <f>INDEX('SpaceWire - Axon Conector'!$D$14:$D$22,MATCH('LVDS Board Conectors Pinout'!C81,'SpaceWire - Axon Conector'!$F$14:$F$22,0))</f>
        <v>0</v>
      </c>
    </row>
    <row r="82" spans="2:8" x14ac:dyDescent="0.25">
      <c r="B82" s="2" t="s">
        <v>432</v>
      </c>
      <c r="C82" s="2">
        <v>1</v>
      </c>
      <c r="D82" s="2" t="s">
        <v>405</v>
      </c>
      <c r="E82" s="2" t="s">
        <v>440</v>
      </c>
      <c r="F82" s="2" t="s">
        <v>456</v>
      </c>
      <c r="G82" s="2" t="str">
        <f>INDEX('SpaceWire - Axon Conector'!$B$14:$B$22,MATCH('LVDS Board Conectors Pinout'!C82,'SpaceWire - Axon Conector'!$F$14:$F$22,0))</f>
        <v>Sout-</v>
      </c>
      <c r="H82" s="2">
        <f>INDEX('SpaceWire - Axon Conector'!$D$14:$D$22,MATCH('LVDS Board Conectors Pinout'!C82,'SpaceWire - Axon Conector'!$F$14:$F$22,0))</f>
        <v>0</v>
      </c>
    </row>
  </sheetData>
  <autoFilter ref="B2:H8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58"/>
  <sheetViews>
    <sheetView zoomScaleNormal="100" workbookViewId="0"/>
  </sheetViews>
  <sheetFormatPr defaultRowHeight="15" x14ac:dyDescent="0.25"/>
  <cols>
    <col min="2" max="2" width="15.140625" bestFit="1" customWidth="1"/>
    <col min="3" max="3" width="9.42578125" bestFit="1" customWidth="1"/>
    <col min="4" max="4" width="13.5703125" bestFit="1" customWidth="1"/>
    <col min="5" max="5" width="9.5703125" bestFit="1" customWidth="1"/>
  </cols>
  <sheetData>
    <row r="2" spans="2:7" x14ac:dyDescent="0.25">
      <c r="B2" s="1" t="s">
        <v>441</v>
      </c>
      <c r="C2" s="1" t="s">
        <v>443</v>
      </c>
      <c r="D2" s="1" t="s">
        <v>423</v>
      </c>
      <c r="E2" s="1" t="s">
        <v>425</v>
      </c>
    </row>
    <row r="3" spans="2:7" hidden="1" x14ac:dyDescent="0.25">
      <c r="B3" s="2" t="s">
        <v>442</v>
      </c>
      <c r="C3" s="2" t="s">
        <v>444</v>
      </c>
      <c r="D3" s="2" t="s">
        <v>424</v>
      </c>
      <c r="E3" s="2" t="s">
        <v>452</v>
      </c>
    </row>
    <row r="4" spans="2:7" hidden="1" x14ac:dyDescent="0.25">
      <c r="B4" s="2" t="s">
        <v>446</v>
      </c>
      <c r="C4" s="2" t="s">
        <v>444</v>
      </c>
      <c r="D4" s="2" t="s">
        <v>424</v>
      </c>
      <c r="E4" s="2" t="s">
        <v>455</v>
      </c>
    </row>
    <row r="5" spans="2:7" hidden="1" x14ac:dyDescent="0.25">
      <c r="B5" s="2" t="s">
        <v>447</v>
      </c>
      <c r="C5" s="2" t="s">
        <v>444</v>
      </c>
      <c r="D5" s="2" t="s">
        <v>426</v>
      </c>
      <c r="E5" s="2" t="s">
        <v>452</v>
      </c>
    </row>
    <row r="6" spans="2:7" hidden="1" x14ac:dyDescent="0.25">
      <c r="B6" s="2" t="s">
        <v>448</v>
      </c>
      <c r="C6" s="2" t="s">
        <v>444</v>
      </c>
      <c r="D6" s="2" t="s">
        <v>426</v>
      </c>
      <c r="E6" s="2" t="s">
        <v>455</v>
      </c>
    </row>
    <row r="7" spans="2:7" hidden="1" x14ac:dyDescent="0.25">
      <c r="B7" s="2" t="s">
        <v>449</v>
      </c>
      <c r="C7" s="2" t="s">
        <v>444</v>
      </c>
      <c r="D7" s="2" t="s">
        <v>427</v>
      </c>
      <c r="E7" s="2" t="s">
        <v>452</v>
      </c>
    </row>
    <row r="8" spans="2:7" hidden="1" x14ac:dyDescent="0.25">
      <c r="B8" s="2" t="s">
        <v>450</v>
      </c>
      <c r="C8" s="2" t="s">
        <v>444</v>
      </c>
      <c r="D8" s="2" t="s">
        <v>427</v>
      </c>
      <c r="E8" s="2" t="s">
        <v>455</v>
      </c>
    </row>
    <row r="9" spans="2:7" x14ac:dyDescent="0.25">
      <c r="B9" s="2" t="s">
        <v>456</v>
      </c>
      <c r="C9" s="2" t="s">
        <v>444</v>
      </c>
      <c r="D9" s="2" t="s">
        <v>428</v>
      </c>
      <c r="E9" s="2" t="s">
        <v>452</v>
      </c>
    </row>
    <row r="10" spans="2:7" x14ac:dyDescent="0.25">
      <c r="B10" s="2" t="s">
        <v>456</v>
      </c>
      <c r="C10" s="2" t="s">
        <v>445</v>
      </c>
      <c r="D10" s="2" t="s">
        <v>432</v>
      </c>
      <c r="E10" s="2" t="s">
        <v>453</v>
      </c>
      <c r="G10" s="2"/>
    </row>
    <row r="11" spans="2:7" hidden="1" x14ac:dyDescent="0.25">
      <c r="B11" s="2" t="s">
        <v>442</v>
      </c>
      <c r="C11" s="2" t="s">
        <v>445</v>
      </c>
      <c r="D11" s="2" t="s">
        <v>429</v>
      </c>
      <c r="E11" s="2" t="s">
        <v>453</v>
      </c>
    </row>
    <row r="12" spans="2:7" hidden="1" x14ac:dyDescent="0.25">
      <c r="B12" s="2" t="s">
        <v>446</v>
      </c>
      <c r="C12" s="2" t="s">
        <v>445</v>
      </c>
      <c r="D12" s="2" t="s">
        <v>429</v>
      </c>
      <c r="E12" s="2" t="s">
        <v>454</v>
      </c>
    </row>
    <row r="13" spans="2:7" hidden="1" x14ac:dyDescent="0.25">
      <c r="B13" s="2" t="s">
        <v>447</v>
      </c>
      <c r="C13" s="2" t="s">
        <v>445</v>
      </c>
      <c r="D13" s="2" t="s">
        <v>430</v>
      </c>
      <c r="E13" s="2" t="s">
        <v>453</v>
      </c>
    </row>
    <row r="14" spans="2:7" hidden="1" x14ac:dyDescent="0.25">
      <c r="B14" s="2" t="s">
        <v>448</v>
      </c>
      <c r="C14" s="2" t="s">
        <v>445</v>
      </c>
      <c r="D14" s="2" t="s">
        <v>430</v>
      </c>
      <c r="E14" s="2" t="s">
        <v>454</v>
      </c>
    </row>
    <row r="15" spans="2:7" hidden="1" x14ac:dyDescent="0.25">
      <c r="B15" s="2" t="s">
        <v>449</v>
      </c>
      <c r="C15" s="2" t="s">
        <v>445</v>
      </c>
      <c r="D15" s="2" t="s">
        <v>431</v>
      </c>
      <c r="E15" s="2" t="s">
        <v>453</v>
      </c>
    </row>
    <row r="16" spans="2:7" hidden="1" x14ac:dyDescent="0.25">
      <c r="B16" s="2" t="s">
        <v>450</v>
      </c>
      <c r="C16" s="2" t="s">
        <v>445</v>
      </c>
      <c r="D16" s="2" t="s">
        <v>431</v>
      </c>
      <c r="E16" s="2" t="s">
        <v>454</v>
      </c>
    </row>
    <row r="17" spans="2:7" x14ac:dyDescent="0.25">
      <c r="B17" s="2" t="s">
        <v>451</v>
      </c>
      <c r="C17" s="2" t="s">
        <v>444</v>
      </c>
      <c r="D17" s="2" t="s">
        <v>428</v>
      </c>
      <c r="E17" s="2" t="s">
        <v>455</v>
      </c>
    </row>
    <row r="18" spans="2:7" x14ac:dyDescent="0.25">
      <c r="B18" s="2" t="s">
        <v>451</v>
      </c>
      <c r="C18" s="2" t="s">
        <v>445</v>
      </c>
      <c r="D18" s="2" t="s">
        <v>432</v>
      </c>
      <c r="E18" s="2" t="s">
        <v>454</v>
      </c>
      <c r="G18" s="2"/>
    </row>
    <row r="19" spans="2:7" hidden="1" x14ac:dyDescent="0.25"/>
    <row r="20" spans="2:7" hidden="1" x14ac:dyDescent="0.25"/>
    <row r="21" spans="2:7" hidden="1" x14ac:dyDescent="0.25"/>
    <row r="22" spans="2:7" hidden="1" x14ac:dyDescent="0.25"/>
    <row r="23" spans="2:7" hidden="1" x14ac:dyDescent="0.25"/>
    <row r="24" spans="2:7" hidden="1" x14ac:dyDescent="0.25"/>
    <row r="25" spans="2:7" hidden="1" x14ac:dyDescent="0.25"/>
    <row r="26" spans="2:7" hidden="1" x14ac:dyDescent="0.25"/>
    <row r="27" spans="2:7" hidden="1" x14ac:dyDescent="0.25"/>
    <row r="28" spans="2:7" hidden="1" x14ac:dyDescent="0.25"/>
    <row r="29" spans="2:7" hidden="1" x14ac:dyDescent="0.25"/>
    <row r="30" spans="2:7" hidden="1" x14ac:dyDescent="0.25"/>
    <row r="31" spans="2:7" hidden="1" x14ac:dyDescent="0.25"/>
    <row r="32" spans="2:7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autoFilter ref="B2:E58">
    <filterColumn colId="0">
      <filters>
        <filter val="SpW G"/>
        <filter val="SpW H"/>
      </filters>
    </filterColumn>
    <sortState ref="B9:E18">
      <sortCondition ref="B2:B58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zoomScaleNormal="100" workbookViewId="0"/>
  </sheetViews>
  <sheetFormatPr defaultRowHeight="15" x14ac:dyDescent="0.25"/>
  <cols>
    <col min="2" max="2" width="15.42578125" bestFit="1" customWidth="1"/>
    <col min="3" max="3" width="21.5703125" bestFit="1" customWidth="1"/>
    <col min="4" max="4" width="12" bestFit="1" customWidth="1"/>
    <col min="5" max="5" width="19.42578125" bestFit="1" customWidth="1"/>
    <col min="6" max="6" width="9.5703125" bestFit="1" customWidth="1"/>
  </cols>
  <sheetData>
    <row r="2" spans="2:6" x14ac:dyDescent="0.25">
      <c r="B2" s="1" t="s">
        <v>457</v>
      </c>
      <c r="C2" s="1" t="s">
        <v>475</v>
      </c>
      <c r="D2" s="1" t="s">
        <v>476</v>
      </c>
      <c r="E2" s="1" t="s">
        <v>478</v>
      </c>
      <c r="F2" s="1" t="s">
        <v>479</v>
      </c>
    </row>
    <row r="3" spans="2:6" x14ac:dyDescent="0.25">
      <c r="B3" s="2" t="s">
        <v>458</v>
      </c>
      <c r="C3" s="2">
        <v>1</v>
      </c>
      <c r="D3" s="2">
        <v>0</v>
      </c>
      <c r="E3" s="2" t="s">
        <v>477</v>
      </c>
      <c r="F3" s="2">
        <v>1</v>
      </c>
    </row>
    <row r="4" spans="2:6" x14ac:dyDescent="0.25">
      <c r="B4" s="2" t="s">
        <v>463</v>
      </c>
      <c r="C4" s="2">
        <v>6</v>
      </c>
      <c r="D4" s="2">
        <v>0</v>
      </c>
      <c r="E4" s="2" t="s">
        <v>477</v>
      </c>
      <c r="F4" s="2">
        <v>2</v>
      </c>
    </row>
    <row r="5" spans="2:6" x14ac:dyDescent="0.25">
      <c r="B5" s="2" t="s">
        <v>459</v>
      </c>
      <c r="C5" s="2">
        <v>2</v>
      </c>
      <c r="D5" s="2">
        <v>0</v>
      </c>
      <c r="E5" s="2" t="s">
        <v>477</v>
      </c>
      <c r="F5" s="2">
        <v>3</v>
      </c>
    </row>
    <row r="6" spans="2:6" x14ac:dyDescent="0.25">
      <c r="B6" s="2" t="s">
        <v>464</v>
      </c>
      <c r="C6" s="2">
        <v>7</v>
      </c>
      <c r="D6" s="2">
        <v>0</v>
      </c>
      <c r="E6" s="2" t="s">
        <v>477</v>
      </c>
      <c r="F6" s="2">
        <v>4</v>
      </c>
    </row>
    <row r="7" spans="2:6" x14ac:dyDescent="0.25">
      <c r="B7" s="2" t="s">
        <v>112</v>
      </c>
      <c r="C7" s="2" t="s">
        <v>112</v>
      </c>
      <c r="D7" s="2" t="s">
        <v>112</v>
      </c>
      <c r="E7" s="2" t="s">
        <v>477</v>
      </c>
      <c r="F7" s="2">
        <v>5</v>
      </c>
    </row>
    <row r="8" spans="2:6" x14ac:dyDescent="0.25">
      <c r="B8" s="2" t="s">
        <v>460</v>
      </c>
      <c r="C8" s="2">
        <v>3</v>
      </c>
      <c r="D8" s="2">
        <v>0</v>
      </c>
      <c r="E8" s="2" t="s">
        <v>477</v>
      </c>
      <c r="F8" s="2">
        <v>6</v>
      </c>
    </row>
    <row r="9" spans="2:6" x14ac:dyDescent="0.25">
      <c r="B9" s="2" t="s">
        <v>458</v>
      </c>
      <c r="C9" s="2">
        <v>1</v>
      </c>
      <c r="D9" s="2">
        <v>1</v>
      </c>
      <c r="E9" s="2" t="s">
        <v>477</v>
      </c>
      <c r="F9" s="2">
        <v>7</v>
      </c>
    </row>
    <row r="10" spans="2:6" x14ac:dyDescent="0.25">
      <c r="B10" s="2" t="s">
        <v>463</v>
      </c>
      <c r="C10" s="2">
        <v>6</v>
      </c>
      <c r="D10" s="2">
        <v>1</v>
      </c>
      <c r="E10" s="2" t="s">
        <v>477</v>
      </c>
      <c r="F10" s="2">
        <v>8</v>
      </c>
    </row>
    <row r="11" spans="2:6" x14ac:dyDescent="0.25">
      <c r="B11" s="2" t="s">
        <v>459</v>
      </c>
      <c r="C11" s="2">
        <v>2</v>
      </c>
      <c r="D11" s="2">
        <v>1</v>
      </c>
      <c r="E11" s="2" t="s">
        <v>477</v>
      </c>
      <c r="F11" s="2">
        <v>9</v>
      </c>
    </row>
    <row r="12" spans="2:6" x14ac:dyDescent="0.25">
      <c r="B12" s="2" t="s">
        <v>464</v>
      </c>
      <c r="C12" s="2">
        <v>7</v>
      </c>
      <c r="D12" s="2">
        <v>1</v>
      </c>
      <c r="E12" s="2" t="s">
        <v>477</v>
      </c>
      <c r="F12" s="2">
        <v>10</v>
      </c>
    </row>
    <row r="13" spans="2:6" x14ac:dyDescent="0.25">
      <c r="B13" s="2" t="s">
        <v>460</v>
      </c>
      <c r="C13" s="2">
        <v>3</v>
      </c>
      <c r="D13" s="2">
        <v>1</v>
      </c>
      <c r="E13" s="2" t="s">
        <v>477</v>
      </c>
      <c r="F13" s="2">
        <v>11</v>
      </c>
    </row>
    <row r="14" spans="2:6" x14ac:dyDescent="0.25">
      <c r="B14" s="2" t="s">
        <v>461</v>
      </c>
      <c r="C14" s="2">
        <v>4</v>
      </c>
      <c r="D14" s="2">
        <v>0</v>
      </c>
      <c r="E14" s="2" t="s">
        <v>467</v>
      </c>
      <c r="F14" s="2">
        <v>1</v>
      </c>
    </row>
    <row r="15" spans="2:6" x14ac:dyDescent="0.25">
      <c r="B15" s="2" t="s">
        <v>465</v>
      </c>
      <c r="C15" s="2">
        <v>8</v>
      </c>
      <c r="D15" s="2">
        <v>0</v>
      </c>
      <c r="E15" s="2" t="s">
        <v>467</v>
      </c>
      <c r="F15" s="2">
        <v>2</v>
      </c>
    </row>
    <row r="16" spans="2:6" x14ac:dyDescent="0.25">
      <c r="B16" s="2" t="s">
        <v>462</v>
      </c>
      <c r="C16" s="2">
        <v>5</v>
      </c>
      <c r="D16" s="2">
        <v>0</v>
      </c>
      <c r="E16" s="2" t="s">
        <v>467</v>
      </c>
      <c r="F16" s="2">
        <v>3</v>
      </c>
    </row>
    <row r="17" spans="2:6" x14ac:dyDescent="0.25">
      <c r="B17" s="2" t="s">
        <v>112</v>
      </c>
      <c r="C17" s="2" t="s">
        <v>112</v>
      </c>
      <c r="D17" s="2" t="s">
        <v>112</v>
      </c>
      <c r="E17" s="2" t="s">
        <v>467</v>
      </c>
      <c r="F17" s="2">
        <v>4</v>
      </c>
    </row>
    <row r="18" spans="2:6" x14ac:dyDescent="0.25">
      <c r="B18" s="2" t="s">
        <v>466</v>
      </c>
      <c r="C18" s="2">
        <v>9</v>
      </c>
      <c r="D18" s="2">
        <v>0</v>
      </c>
      <c r="E18" s="2" t="s">
        <v>467</v>
      </c>
      <c r="F18" s="2">
        <v>5</v>
      </c>
    </row>
    <row r="19" spans="2:6" x14ac:dyDescent="0.25">
      <c r="B19" s="2" t="s">
        <v>461</v>
      </c>
      <c r="C19" s="2">
        <v>4</v>
      </c>
      <c r="D19" s="2">
        <v>1</v>
      </c>
      <c r="E19" s="2" t="s">
        <v>467</v>
      </c>
      <c r="F19" s="2">
        <v>6</v>
      </c>
    </row>
    <row r="20" spans="2:6" x14ac:dyDescent="0.25">
      <c r="B20" s="2" t="s">
        <v>465</v>
      </c>
      <c r="C20" s="2">
        <v>8</v>
      </c>
      <c r="D20" s="2">
        <v>1</v>
      </c>
      <c r="E20" s="2" t="s">
        <v>467</v>
      </c>
      <c r="F20" s="2">
        <v>7</v>
      </c>
    </row>
    <row r="21" spans="2:6" x14ac:dyDescent="0.25">
      <c r="B21" s="2" t="s">
        <v>462</v>
      </c>
      <c r="C21" s="2">
        <v>5</v>
      </c>
      <c r="D21" s="2">
        <v>1</v>
      </c>
      <c r="E21" s="2" t="s">
        <v>467</v>
      </c>
      <c r="F21" s="2">
        <v>8</v>
      </c>
    </row>
    <row r="22" spans="2:6" x14ac:dyDescent="0.25">
      <c r="B22" s="2" t="s">
        <v>466</v>
      </c>
      <c r="C22" s="2">
        <v>9</v>
      </c>
      <c r="D22" s="2">
        <v>1</v>
      </c>
      <c r="E22" s="2" t="s">
        <v>467</v>
      </c>
      <c r="F22" s="2">
        <v>9</v>
      </c>
    </row>
  </sheetData>
  <autoFilter ref="B2:F20">
    <sortState ref="B3:F22">
      <sortCondition ref="E2:E2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DE4 HSMC B Pinout</vt:lpstr>
      <vt:lpstr>LVDS Board HSMC Pinout</vt:lpstr>
      <vt:lpstr>LVDS Board Conectors Pinout</vt:lpstr>
      <vt:lpstr>LVDS Board SpW Reference</vt:lpstr>
      <vt:lpstr>SpaceWire - Axon Conector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2017-12-22T13:45:32Z</dcterms:created>
  <dcterms:modified xsi:type="dcterms:W3CDTF">2017-12-22T17:45:37Z</dcterms:modified>
</cp:coreProperties>
</file>