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rfranca\Development\GitHub\SimuCam_Development\FPGA_Developments\COM_Module_v1_5\References\"/>
    </mc:Choice>
  </mc:AlternateContent>
  <bookViews>
    <workbookView xWindow="0" yWindow="0" windowWidth="21570" windowHeight="8010" activeTab="4"/>
  </bookViews>
  <sheets>
    <sheet name="Registers RAW" sheetId="4" r:id="rId1"/>
    <sheet name="Registers TREATED" sheetId="1" r:id="rId2"/>
    <sheet name="HK RAW" sheetId="3" r:id="rId3"/>
    <sheet name="HK TREATED" sheetId="10" r:id="rId4"/>
    <sheet name="HK TREATED VHDL" sheetId="5" r:id="rId5"/>
    <sheet name="HK VHDL Types" sheetId="6" r:id="rId6"/>
    <sheet name="HK VHDL RMAP RD Case" sheetId="7" r:id="rId7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8" i="7" l="1"/>
  <c r="P267" i="7"/>
  <c r="P266" i="7"/>
  <c r="P254" i="7"/>
  <c r="P230" i="7"/>
  <c r="P206" i="7"/>
  <c r="P198" i="7"/>
  <c r="P182" i="7"/>
  <c r="P181" i="7"/>
  <c r="P158" i="7"/>
  <c r="P150" i="7"/>
  <c r="P149" i="7"/>
  <c r="P126" i="7"/>
  <c r="P102" i="7"/>
  <c r="P101" i="7"/>
  <c r="P78" i="7"/>
  <c r="P70" i="7"/>
  <c r="P46" i="7"/>
  <c r="P30" i="7"/>
  <c r="P22" i="7"/>
  <c r="P9" i="7"/>
  <c r="P6" i="7"/>
  <c r="P3" i="7"/>
  <c r="P2" i="7"/>
  <c r="H11" i="7"/>
  <c r="H13" i="7"/>
  <c r="H15" i="7"/>
  <c r="H17" i="7"/>
  <c r="H19" i="7"/>
  <c r="H21" i="7"/>
  <c r="H23" i="7"/>
  <c r="P23" i="7" s="1"/>
  <c r="H25" i="7"/>
  <c r="H27" i="7"/>
  <c r="H29" i="7"/>
  <c r="P29" i="7" s="1"/>
  <c r="H31" i="7"/>
  <c r="H33" i="7"/>
  <c r="H35" i="7"/>
  <c r="H37" i="7"/>
  <c r="H39" i="7"/>
  <c r="P39" i="7" s="1"/>
  <c r="H41" i="7"/>
  <c r="H43" i="7"/>
  <c r="H45" i="7"/>
  <c r="H47" i="7"/>
  <c r="P47" i="7" s="1"/>
  <c r="H49" i="7"/>
  <c r="H51" i="7"/>
  <c r="H53" i="7"/>
  <c r="P53" i="7" s="1"/>
  <c r="H55" i="7"/>
  <c r="P55" i="7" s="1"/>
  <c r="H57" i="7"/>
  <c r="H59" i="7"/>
  <c r="H61" i="7"/>
  <c r="H63" i="7"/>
  <c r="H65" i="7"/>
  <c r="H67" i="7"/>
  <c r="H69" i="7"/>
  <c r="H71" i="7"/>
  <c r="P71" i="7" s="1"/>
  <c r="H73" i="7"/>
  <c r="H75" i="7"/>
  <c r="H77" i="7"/>
  <c r="P77" i="7" s="1"/>
  <c r="H79" i="7"/>
  <c r="H81" i="7"/>
  <c r="H83" i="7"/>
  <c r="H85" i="7"/>
  <c r="P85" i="7" s="1"/>
  <c r="H87" i="7"/>
  <c r="P87" i="7" s="1"/>
  <c r="H89" i="7"/>
  <c r="H91" i="7"/>
  <c r="H93" i="7"/>
  <c r="H95" i="7"/>
  <c r="P95" i="7" s="1"/>
  <c r="H97" i="7"/>
  <c r="H99" i="7"/>
  <c r="H101" i="7"/>
  <c r="H103" i="7"/>
  <c r="P103" i="7" s="1"/>
  <c r="H105" i="7"/>
  <c r="H107" i="7"/>
  <c r="H109" i="7"/>
  <c r="H111" i="7"/>
  <c r="H113" i="7"/>
  <c r="H115" i="7"/>
  <c r="H117" i="7"/>
  <c r="H119" i="7"/>
  <c r="P119" i="7" s="1"/>
  <c r="H121" i="7"/>
  <c r="H123" i="7"/>
  <c r="H125" i="7"/>
  <c r="H127" i="7"/>
  <c r="P127" i="7" s="1"/>
  <c r="H129" i="7"/>
  <c r="H131" i="7"/>
  <c r="H133" i="7"/>
  <c r="P133" i="7" s="1"/>
  <c r="H135" i="7"/>
  <c r="P135" i="7" s="1"/>
  <c r="H137" i="7"/>
  <c r="H139" i="7"/>
  <c r="H141" i="7"/>
  <c r="H143" i="7"/>
  <c r="H145" i="7"/>
  <c r="H147" i="7"/>
  <c r="H149" i="7"/>
  <c r="H151" i="7"/>
  <c r="P151" i="7" s="1"/>
  <c r="H153" i="7"/>
  <c r="H155" i="7"/>
  <c r="H157" i="7"/>
  <c r="P157" i="7" s="1"/>
  <c r="H159" i="7"/>
  <c r="H161" i="7"/>
  <c r="H163" i="7"/>
  <c r="H165" i="7"/>
  <c r="H167" i="7"/>
  <c r="P167" i="7" s="1"/>
  <c r="H169" i="7"/>
  <c r="H171" i="7"/>
  <c r="H173" i="7"/>
  <c r="H175" i="7"/>
  <c r="H177" i="7"/>
  <c r="H179" i="7"/>
  <c r="H181" i="7"/>
  <c r="H183" i="7"/>
  <c r="P183" i="7" s="1"/>
  <c r="H185" i="7"/>
  <c r="H187" i="7"/>
  <c r="H189" i="7"/>
  <c r="P189" i="7" s="1"/>
  <c r="H191" i="7"/>
  <c r="H193" i="7"/>
  <c r="H195" i="7"/>
  <c r="H197" i="7"/>
  <c r="H199" i="7"/>
  <c r="P199" i="7" s="1"/>
  <c r="H201" i="7"/>
  <c r="H203" i="7"/>
  <c r="H205" i="7"/>
  <c r="P205" i="7" s="1"/>
  <c r="H207" i="7"/>
  <c r="H209" i="7"/>
  <c r="H211" i="7"/>
  <c r="H213" i="7"/>
  <c r="P213" i="7" s="1"/>
  <c r="H215" i="7"/>
  <c r="P215" i="7" s="1"/>
  <c r="H217" i="7"/>
  <c r="H219" i="7"/>
  <c r="H221" i="7"/>
  <c r="H223" i="7"/>
  <c r="H225" i="7"/>
  <c r="H227" i="7"/>
  <c r="H229" i="7"/>
  <c r="H231" i="7"/>
  <c r="P231" i="7" s="1"/>
  <c r="H233" i="7"/>
  <c r="H235" i="7"/>
  <c r="H237" i="7"/>
  <c r="P237" i="7" s="1"/>
  <c r="H239" i="7"/>
  <c r="H241" i="7"/>
  <c r="H243" i="7"/>
  <c r="H245" i="7"/>
  <c r="H247" i="7"/>
  <c r="P247" i="7" s="1"/>
  <c r="H249" i="7"/>
  <c r="H251" i="7"/>
  <c r="H253" i="7"/>
  <c r="P253" i="7" s="1"/>
  <c r="H255" i="7"/>
  <c r="P255" i="7" s="1"/>
  <c r="H257" i="7"/>
  <c r="H259" i="7"/>
  <c r="H261" i="7"/>
  <c r="P261" i="7" s="1"/>
  <c r="H263" i="7"/>
  <c r="P263" i="7" s="1"/>
  <c r="H265" i="7"/>
  <c r="P265" i="7" s="1"/>
  <c r="D10" i="7"/>
  <c r="P10" i="7" s="1"/>
  <c r="D11" i="7"/>
  <c r="D12" i="7"/>
  <c r="P12" i="7" s="1"/>
  <c r="D13" i="7"/>
  <c r="D14" i="7"/>
  <c r="P14" i="7" s="1"/>
  <c r="D15" i="7"/>
  <c r="D16" i="7"/>
  <c r="P16" i="7" s="1"/>
  <c r="D17" i="7"/>
  <c r="P17" i="7" s="1"/>
  <c r="D18" i="7"/>
  <c r="P18" i="7" s="1"/>
  <c r="D19" i="7"/>
  <c r="D20" i="7"/>
  <c r="P20" i="7" s="1"/>
  <c r="D21" i="7"/>
  <c r="P21" i="7" s="1"/>
  <c r="D22" i="7"/>
  <c r="D23" i="7"/>
  <c r="D24" i="7"/>
  <c r="P24" i="7" s="1"/>
  <c r="D25" i="7"/>
  <c r="P25" i="7" s="1"/>
  <c r="D26" i="7"/>
  <c r="P26" i="7" s="1"/>
  <c r="D27" i="7"/>
  <c r="D28" i="7"/>
  <c r="P28" i="7" s="1"/>
  <c r="D29" i="7"/>
  <c r="D30" i="7"/>
  <c r="D31" i="7"/>
  <c r="D32" i="7"/>
  <c r="P32" i="7" s="1"/>
  <c r="D33" i="7"/>
  <c r="P33" i="7" s="1"/>
  <c r="D34" i="7"/>
  <c r="P34" i="7" s="1"/>
  <c r="D35" i="7"/>
  <c r="D36" i="7"/>
  <c r="P36" i="7" s="1"/>
  <c r="D37" i="7"/>
  <c r="D38" i="7"/>
  <c r="P38" i="7" s="1"/>
  <c r="D39" i="7"/>
  <c r="D40" i="7"/>
  <c r="P40" i="7" s="1"/>
  <c r="D41" i="7"/>
  <c r="P41" i="7" s="1"/>
  <c r="D42" i="7"/>
  <c r="P42" i="7" s="1"/>
  <c r="D43" i="7"/>
  <c r="D44" i="7"/>
  <c r="P44" i="7" s="1"/>
  <c r="D45" i="7"/>
  <c r="D46" i="7"/>
  <c r="D47" i="7"/>
  <c r="D48" i="7"/>
  <c r="P48" i="7" s="1"/>
  <c r="D49" i="7"/>
  <c r="P49" i="7" s="1"/>
  <c r="D50" i="7"/>
  <c r="P50" i="7" s="1"/>
  <c r="D51" i="7"/>
  <c r="D52" i="7"/>
  <c r="P52" i="7" s="1"/>
  <c r="D53" i="7"/>
  <c r="D54" i="7"/>
  <c r="P54" i="7" s="1"/>
  <c r="D55" i="7"/>
  <c r="D56" i="7"/>
  <c r="P56" i="7" s="1"/>
  <c r="D57" i="7"/>
  <c r="P57" i="7" s="1"/>
  <c r="D58" i="7"/>
  <c r="P58" i="7" s="1"/>
  <c r="D59" i="7"/>
  <c r="D60" i="7"/>
  <c r="P60" i="7" s="1"/>
  <c r="D61" i="7"/>
  <c r="P61" i="7" s="1"/>
  <c r="D62" i="7"/>
  <c r="P62" i="7" s="1"/>
  <c r="D63" i="7"/>
  <c r="D64" i="7"/>
  <c r="P64" i="7" s="1"/>
  <c r="D65" i="7"/>
  <c r="P65" i="7" s="1"/>
  <c r="D66" i="7"/>
  <c r="P66" i="7" s="1"/>
  <c r="D67" i="7"/>
  <c r="D68" i="7"/>
  <c r="P68" i="7" s="1"/>
  <c r="D69" i="7"/>
  <c r="D70" i="7"/>
  <c r="D71" i="7"/>
  <c r="D72" i="7"/>
  <c r="P72" i="7" s="1"/>
  <c r="D73" i="7"/>
  <c r="P73" i="7" s="1"/>
  <c r="D74" i="7"/>
  <c r="P74" i="7" s="1"/>
  <c r="D75" i="7"/>
  <c r="D76" i="7"/>
  <c r="P76" i="7" s="1"/>
  <c r="D77" i="7"/>
  <c r="D78" i="7"/>
  <c r="D79" i="7"/>
  <c r="D80" i="7"/>
  <c r="P80" i="7" s="1"/>
  <c r="D81" i="7"/>
  <c r="P81" i="7" s="1"/>
  <c r="D82" i="7"/>
  <c r="P82" i="7" s="1"/>
  <c r="D83" i="7"/>
  <c r="D84" i="7"/>
  <c r="P84" i="7" s="1"/>
  <c r="D85" i="7"/>
  <c r="D86" i="7"/>
  <c r="P86" i="7" s="1"/>
  <c r="D87" i="7"/>
  <c r="D88" i="7"/>
  <c r="P88" i="7" s="1"/>
  <c r="D89" i="7"/>
  <c r="P89" i="7" s="1"/>
  <c r="D90" i="7"/>
  <c r="P90" i="7" s="1"/>
  <c r="D91" i="7"/>
  <c r="D92" i="7"/>
  <c r="P92" i="7" s="1"/>
  <c r="D93" i="7"/>
  <c r="D94" i="7"/>
  <c r="P94" i="7" s="1"/>
  <c r="D95" i="7"/>
  <c r="D96" i="7"/>
  <c r="P96" i="7" s="1"/>
  <c r="D97" i="7"/>
  <c r="P97" i="7" s="1"/>
  <c r="D98" i="7"/>
  <c r="P98" i="7" s="1"/>
  <c r="D99" i="7"/>
  <c r="D100" i="7"/>
  <c r="P100" i="7" s="1"/>
  <c r="D101" i="7"/>
  <c r="D102" i="7"/>
  <c r="D103" i="7"/>
  <c r="D104" i="7"/>
  <c r="P104" i="7" s="1"/>
  <c r="D105" i="7"/>
  <c r="P105" i="7" s="1"/>
  <c r="D106" i="7"/>
  <c r="P106" i="7" s="1"/>
  <c r="D107" i="7"/>
  <c r="D108" i="7"/>
  <c r="P108" i="7" s="1"/>
  <c r="D109" i="7"/>
  <c r="P109" i="7" s="1"/>
  <c r="D110" i="7"/>
  <c r="P110" i="7" s="1"/>
  <c r="D111" i="7"/>
  <c r="D112" i="7"/>
  <c r="P112" i="7" s="1"/>
  <c r="D113" i="7"/>
  <c r="P113" i="7" s="1"/>
  <c r="D114" i="7"/>
  <c r="P114" i="7" s="1"/>
  <c r="D115" i="7"/>
  <c r="D116" i="7"/>
  <c r="P116" i="7" s="1"/>
  <c r="D117" i="7"/>
  <c r="D118" i="7"/>
  <c r="P118" i="7" s="1"/>
  <c r="D119" i="7"/>
  <c r="D120" i="7"/>
  <c r="P120" i="7" s="1"/>
  <c r="D121" i="7"/>
  <c r="P121" i="7" s="1"/>
  <c r="D122" i="7"/>
  <c r="P122" i="7" s="1"/>
  <c r="D123" i="7"/>
  <c r="D124" i="7"/>
  <c r="P124" i="7" s="1"/>
  <c r="D125" i="7"/>
  <c r="P125" i="7" s="1"/>
  <c r="D126" i="7"/>
  <c r="D127" i="7"/>
  <c r="D128" i="7"/>
  <c r="P128" i="7" s="1"/>
  <c r="D129" i="7"/>
  <c r="P129" i="7" s="1"/>
  <c r="D130" i="7"/>
  <c r="P130" i="7" s="1"/>
  <c r="D131" i="7"/>
  <c r="D132" i="7"/>
  <c r="P132" i="7" s="1"/>
  <c r="D133" i="7"/>
  <c r="D134" i="7"/>
  <c r="P134" i="7" s="1"/>
  <c r="D135" i="7"/>
  <c r="D136" i="7"/>
  <c r="P136" i="7" s="1"/>
  <c r="D137" i="7"/>
  <c r="P137" i="7" s="1"/>
  <c r="D138" i="7"/>
  <c r="P138" i="7" s="1"/>
  <c r="D139" i="7"/>
  <c r="D140" i="7"/>
  <c r="P140" i="7" s="1"/>
  <c r="D141" i="7"/>
  <c r="D142" i="7"/>
  <c r="P142" i="7" s="1"/>
  <c r="D143" i="7"/>
  <c r="D144" i="7"/>
  <c r="P144" i="7" s="1"/>
  <c r="D145" i="7"/>
  <c r="P145" i="7" s="1"/>
  <c r="D146" i="7"/>
  <c r="P146" i="7" s="1"/>
  <c r="D147" i="7"/>
  <c r="D148" i="7"/>
  <c r="P148" i="7" s="1"/>
  <c r="D149" i="7"/>
  <c r="D150" i="7"/>
  <c r="D151" i="7"/>
  <c r="D152" i="7"/>
  <c r="P152" i="7" s="1"/>
  <c r="D153" i="7"/>
  <c r="P153" i="7" s="1"/>
  <c r="D154" i="7"/>
  <c r="P154" i="7" s="1"/>
  <c r="D155" i="7"/>
  <c r="D156" i="7"/>
  <c r="P156" i="7" s="1"/>
  <c r="D157" i="7"/>
  <c r="D158" i="7"/>
  <c r="D159" i="7"/>
  <c r="D160" i="7"/>
  <c r="P160" i="7" s="1"/>
  <c r="D161" i="7"/>
  <c r="P161" i="7" s="1"/>
  <c r="D162" i="7"/>
  <c r="P162" i="7" s="1"/>
  <c r="D163" i="7"/>
  <c r="D164" i="7"/>
  <c r="P164" i="7" s="1"/>
  <c r="D165" i="7"/>
  <c r="D166" i="7"/>
  <c r="P166" i="7" s="1"/>
  <c r="D167" i="7"/>
  <c r="D168" i="7"/>
  <c r="P168" i="7" s="1"/>
  <c r="D169" i="7"/>
  <c r="P169" i="7" s="1"/>
  <c r="D170" i="7"/>
  <c r="P170" i="7" s="1"/>
  <c r="D171" i="7"/>
  <c r="D172" i="7"/>
  <c r="P172" i="7" s="1"/>
  <c r="D173" i="7"/>
  <c r="D174" i="7"/>
  <c r="P174" i="7" s="1"/>
  <c r="D175" i="7"/>
  <c r="P175" i="7" s="1"/>
  <c r="D176" i="7"/>
  <c r="P176" i="7" s="1"/>
  <c r="D177" i="7"/>
  <c r="P177" i="7" s="1"/>
  <c r="D178" i="7"/>
  <c r="P178" i="7" s="1"/>
  <c r="D179" i="7"/>
  <c r="D180" i="7"/>
  <c r="P180" i="7" s="1"/>
  <c r="D181" i="7"/>
  <c r="D182" i="7"/>
  <c r="D183" i="7"/>
  <c r="D184" i="7"/>
  <c r="P184" i="7" s="1"/>
  <c r="D185" i="7"/>
  <c r="P185" i="7" s="1"/>
  <c r="D186" i="7"/>
  <c r="P186" i="7" s="1"/>
  <c r="D187" i="7"/>
  <c r="D188" i="7"/>
  <c r="P188" i="7" s="1"/>
  <c r="D189" i="7"/>
  <c r="D190" i="7"/>
  <c r="P190" i="7" s="1"/>
  <c r="D191" i="7"/>
  <c r="D192" i="7"/>
  <c r="P192" i="7" s="1"/>
  <c r="D193" i="7"/>
  <c r="P193" i="7" s="1"/>
  <c r="D194" i="7"/>
  <c r="P194" i="7" s="1"/>
  <c r="D195" i="7"/>
  <c r="D196" i="7"/>
  <c r="P196" i="7" s="1"/>
  <c r="D197" i="7"/>
  <c r="D198" i="7"/>
  <c r="D199" i="7"/>
  <c r="D200" i="7"/>
  <c r="P200" i="7" s="1"/>
  <c r="D201" i="7"/>
  <c r="P201" i="7" s="1"/>
  <c r="D202" i="7"/>
  <c r="P202" i="7" s="1"/>
  <c r="D203" i="7"/>
  <c r="D204" i="7"/>
  <c r="P204" i="7" s="1"/>
  <c r="D205" i="7"/>
  <c r="D206" i="7"/>
  <c r="D207" i="7"/>
  <c r="D208" i="7"/>
  <c r="P208" i="7" s="1"/>
  <c r="D209" i="7"/>
  <c r="P209" i="7" s="1"/>
  <c r="D210" i="7"/>
  <c r="P210" i="7" s="1"/>
  <c r="D211" i="7"/>
  <c r="D212" i="7"/>
  <c r="P212" i="7" s="1"/>
  <c r="D213" i="7"/>
  <c r="D214" i="7"/>
  <c r="P214" i="7" s="1"/>
  <c r="D215" i="7"/>
  <c r="D216" i="7"/>
  <c r="P216" i="7" s="1"/>
  <c r="D217" i="7"/>
  <c r="P217" i="7" s="1"/>
  <c r="D218" i="7"/>
  <c r="P218" i="7" s="1"/>
  <c r="D219" i="7"/>
  <c r="D220" i="7"/>
  <c r="P220" i="7" s="1"/>
  <c r="D221" i="7"/>
  <c r="D222" i="7"/>
  <c r="P222" i="7" s="1"/>
  <c r="D223" i="7"/>
  <c r="P223" i="7" s="1"/>
  <c r="D224" i="7"/>
  <c r="P224" i="7" s="1"/>
  <c r="D225" i="7"/>
  <c r="P225" i="7" s="1"/>
  <c r="D226" i="7"/>
  <c r="P226" i="7" s="1"/>
  <c r="D227" i="7"/>
  <c r="D228" i="7"/>
  <c r="P228" i="7" s="1"/>
  <c r="D229" i="7"/>
  <c r="P229" i="7" s="1"/>
  <c r="D230" i="7"/>
  <c r="D231" i="7"/>
  <c r="D232" i="7"/>
  <c r="P232" i="7" s="1"/>
  <c r="D233" i="7"/>
  <c r="P233" i="7" s="1"/>
  <c r="D234" i="7"/>
  <c r="P234" i="7" s="1"/>
  <c r="D235" i="7"/>
  <c r="D236" i="7"/>
  <c r="P236" i="7" s="1"/>
  <c r="D237" i="7"/>
  <c r="D238" i="7"/>
  <c r="P238" i="7" s="1"/>
  <c r="D239" i="7"/>
  <c r="D240" i="7"/>
  <c r="P240" i="7" s="1"/>
  <c r="D241" i="7"/>
  <c r="P241" i="7" s="1"/>
  <c r="D242" i="7"/>
  <c r="P242" i="7" s="1"/>
  <c r="D243" i="7"/>
  <c r="D244" i="7"/>
  <c r="P244" i="7" s="1"/>
  <c r="D245" i="7"/>
  <c r="D246" i="7"/>
  <c r="P246" i="7" s="1"/>
  <c r="D247" i="7"/>
  <c r="D248" i="7"/>
  <c r="P248" i="7" s="1"/>
  <c r="D249" i="7"/>
  <c r="P249" i="7" s="1"/>
  <c r="D250" i="7"/>
  <c r="P250" i="7" s="1"/>
  <c r="D251" i="7"/>
  <c r="D252" i="7"/>
  <c r="P252" i="7" s="1"/>
  <c r="D253" i="7"/>
  <c r="D254" i="7"/>
  <c r="D255" i="7"/>
  <c r="D256" i="7"/>
  <c r="P256" i="7" s="1"/>
  <c r="D257" i="7"/>
  <c r="P257" i="7" s="1"/>
  <c r="D258" i="7"/>
  <c r="P258" i="7" s="1"/>
  <c r="D259" i="7"/>
  <c r="D260" i="7"/>
  <c r="P260" i="7" s="1"/>
  <c r="D261" i="7"/>
  <c r="D262" i="7"/>
  <c r="P262" i="7" s="1"/>
  <c r="D263" i="7"/>
  <c r="D264" i="7"/>
  <c r="P264" i="7" s="1"/>
  <c r="D265" i="7"/>
  <c r="F265" i="7"/>
  <c r="F263" i="7"/>
  <c r="F261" i="7"/>
  <c r="F259" i="7"/>
  <c r="F257" i="7"/>
  <c r="F255" i="7"/>
  <c r="F253" i="7"/>
  <c r="F251" i="7"/>
  <c r="F249" i="7"/>
  <c r="F247" i="7"/>
  <c r="F245" i="7"/>
  <c r="F243" i="7"/>
  <c r="F241" i="7"/>
  <c r="F239" i="7"/>
  <c r="F237" i="7"/>
  <c r="F235" i="7"/>
  <c r="F233" i="7"/>
  <c r="F231" i="7"/>
  <c r="F229" i="7"/>
  <c r="F227" i="7"/>
  <c r="F225" i="7"/>
  <c r="F223" i="7"/>
  <c r="F221" i="7"/>
  <c r="F219" i="7"/>
  <c r="F217" i="7"/>
  <c r="F215" i="7"/>
  <c r="F213" i="7"/>
  <c r="F211" i="7"/>
  <c r="F209" i="7"/>
  <c r="F207" i="7"/>
  <c r="F205" i="7"/>
  <c r="F203" i="7"/>
  <c r="F201" i="7"/>
  <c r="F199" i="7"/>
  <c r="F197" i="7"/>
  <c r="F195" i="7"/>
  <c r="F193" i="7"/>
  <c r="F191" i="7"/>
  <c r="F189" i="7"/>
  <c r="F187" i="7"/>
  <c r="F185" i="7"/>
  <c r="F183" i="7"/>
  <c r="F181" i="7"/>
  <c r="F179" i="7"/>
  <c r="F177" i="7"/>
  <c r="F175" i="7"/>
  <c r="F173" i="7"/>
  <c r="F171" i="7"/>
  <c r="F169" i="7"/>
  <c r="F167" i="7"/>
  <c r="F165" i="7"/>
  <c r="F163" i="7"/>
  <c r="F161" i="7"/>
  <c r="F159" i="7"/>
  <c r="F157" i="7"/>
  <c r="F155" i="7"/>
  <c r="F153" i="7"/>
  <c r="F151" i="7"/>
  <c r="F149" i="7"/>
  <c r="F147" i="7"/>
  <c r="F145" i="7"/>
  <c r="F143" i="7"/>
  <c r="F141" i="7"/>
  <c r="F139" i="7"/>
  <c r="F137" i="7"/>
  <c r="F135" i="7"/>
  <c r="F133" i="7"/>
  <c r="F131" i="7"/>
  <c r="F129" i="7"/>
  <c r="F127" i="7"/>
  <c r="F125" i="7"/>
  <c r="F123" i="7"/>
  <c r="F121" i="7"/>
  <c r="F119" i="7"/>
  <c r="F117" i="7"/>
  <c r="F115" i="7"/>
  <c r="F113" i="7"/>
  <c r="F111" i="7"/>
  <c r="F109" i="7"/>
  <c r="F107" i="7"/>
  <c r="F105" i="7"/>
  <c r="F103" i="7"/>
  <c r="F101" i="7"/>
  <c r="F99" i="7"/>
  <c r="F97" i="7"/>
  <c r="F95" i="7"/>
  <c r="F93" i="7"/>
  <c r="F91" i="7"/>
  <c r="F89" i="7"/>
  <c r="F87" i="7"/>
  <c r="F85" i="7"/>
  <c r="F83" i="7"/>
  <c r="F81" i="7"/>
  <c r="F79" i="7"/>
  <c r="F77" i="7"/>
  <c r="F75" i="7"/>
  <c r="F73" i="7"/>
  <c r="F71" i="7"/>
  <c r="F69" i="7"/>
  <c r="F67" i="7"/>
  <c r="F65" i="7"/>
  <c r="F63" i="7"/>
  <c r="F61" i="7"/>
  <c r="F59" i="7"/>
  <c r="F57" i="7"/>
  <c r="F55" i="7"/>
  <c r="F53" i="7"/>
  <c r="F51" i="7"/>
  <c r="F49" i="7"/>
  <c r="F47" i="7"/>
  <c r="F45" i="7"/>
  <c r="F43" i="7"/>
  <c r="F41" i="7"/>
  <c r="F39" i="7"/>
  <c r="F37" i="7"/>
  <c r="F35" i="7"/>
  <c r="F33" i="7"/>
  <c r="F31" i="7"/>
  <c r="F29" i="7"/>
  <c r="F27" i="7"/>
  <c r="F25" i="7"/>
  <c r="F23" i="7"/>
  <c r="F21" i="7"/>
  <c r="F19" i="7"/>
  <c r="F17" i="7"/>
  <c r="F15" i="7"/>
  <c r="F13" i="7"/>
  <c r="F11" i="7"/>
  <c r="D267" i="7"/>
  <c r="C9" i="7"/>
  <c r="E2" i="7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2" i="6"/>
  <c r="C67" i="6"/>
  <c r="L67" i="6" s="1"/>
  <c r="P191" i="7" l="1"/>
  <c r="P143" i="7"/>
  <c r="P79" i="7"/>
  <c r="P63" i="7"/>
  <c r="P15" i="7"/>
  <c r="P239" i="7"/>
  <c r="P207" i="7"/>
  <c r="P159" i="7"/>
  <c r="P111" i="7"/>
  <c r="P31" i="7"/>
  <c r="P245" i="7"/>
  <c r="P221" i="7"/>
  <c r="P197" i="7"/>
  <c r="P173" i="7"/>
  <c r="P165" i="7"/>
  <c r="P141" i="7"/>
  <c r="P117" i="7"/>
  <c r="P93" i="7"/>
  <c r="P69" i="7"/>
  <c r="P45" i="7"/>
  <c r="P37" i="7"/>
  <c r="P13" i="7"/>
  <c r="P259" i="7"/>
  <c r="P251" i="7"/>
  <c r="P243" i="7"/>
  <c r="P235" i="7"/>
  <c r="P227" i="7"/>
  <c r="P219" i="7"/>
  <c r="P211" i="7"/>
  <c r="P203" i="7"/>
  <c r="P195" i="7"/>
  <c r="P187" i="7"/>
  <c r="P179" i="7"/>
  <c r="P171" i="7"/>
  <c r="P163" i="7"/>
  <c r="P155" i="7"/>
  <c r="P147" i="7"/>
  <c r="P139" i="7"/>
  <c r="P131" i="7"/>
  <c r="P123" i="7"/>
  <c r="P115" i="7"/>
  <c r="P107" i="7"/>
  <c r="P99" i="7"/>
  <c r="P91" i="7"/>
  <c r="P83" i="7"/>
  <c r="P75" i="7"/>
  <c r="P67" i="7"/>
  <c r="P59" i="7"/>
  <c r="P51" i="7"/>
  <c r="P43" i="7"/>
  <c r="P35" i="7"/>
  <c r="P27" i="7"/>
  <c r="P19" i="7"/>
  <c r="P11" i="7"/>
</calcChain>
</file>

<file path=xl/sharedStrings.xml><?xml version="1.0" encoding="utf-8"?>
<sst xmlns="http://schemas.openxmlformats.org/spreadsheetml/2006/main" count="6710" uniqueCount="629">
  <si>
    <t>0x0000_0000</t>
  </si>
  <si>
    <t>0x0000_0001</t>
  </si>
  <si>
    <t>0x0000</t>
  </si>
  <si>
    <t>Address</t>
  </si>
  <si>
    <t>Byte 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</si>
  <si>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</si>
  <si>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</si>
  <si>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</si>
  <si>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</si>
  <si>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</si>
  <si>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</si>
  <si>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</si>
  <si>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</si>
  <si>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</si>
  <si>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</si>
  <si>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</si>
  <si>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</si>
  <si>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</si>
  <si>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</si>
  <si>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</si>
  <si>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</si>
  <si>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</si>
  <si>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</si>
  <si>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</si>
  <si>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</si>
  <si>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</si>
  <si>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</si>
  <si>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</si>
  <si>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</si>
  <si>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</si>
  <si>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</si>
  <si>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</si>
  <si>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</si>
  <si>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</si>
  <si>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</si>
  <si>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</si>
  <si>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</si>
  <si>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</si>
  <si>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</si>
  <si>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</si>
  <si>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0x0000_0002</t>
  </si>
  <si>
    <t>0x0000_0003</t>
  </si>
  <si>
    <t>W</t>
  </si>
  <si>
    <t>Register</t>
  </si>
  <si>
    <t>ccd_seq_1_config</t>
  </si>
  <si>
    <t>Tri-level clock control</t>
  </si>
  <si>
    <t>Image clock direction control</t>
  </si>
  <si>
    <t>Register clock direction
control</t>
  </si>
  <si>
    <t>Image clock transfer count
contro</t>
  </si>
  <si>
    <t>Register clock transfer count
control</t>
  </si>
  <si>
    <t>0x8F7</t>
  </si>
  <si>
    <t>0x119E</t>
  </si>
  <si>
    <t>-</t>
  </si>
  <si>
    <t>ccd_seq_2_config</t>
  </si>
  <si>
    <t>0x0000_0004</t>
  </si>
  <si>
    <t>0x001F4</t>
  </si>
  <si>
    <t>Slow read out pause count</t>
  </si>
  <si>
    <t>0x0000_0005</t>
  </si>
  <si>
    <t>0x0000_0006</t>
  </si>
  <si>
    <t>0x0000_0007</t>
  </si>
  <si>
    <t>spw_packet_1_config</t>
  </si>
  <si>
    <t>0x0000_0008</t>
  </si>
  <si>
    <t>Digitise control</t>
  </si>
  <si>
    <t>CCD Port data transmission selection control</t>
  </si>
  <si>
    <t>0x11F8</t>
  </si>
  <si>
    <t>0b11</t>
  </si>
  <si>
    <t>Packet size control</t>
  </si>
  <si>
    <t>spw_packet_2_config</t>
  </si>
  <si>
    <t>0x0000_000C</t>
  </si>
  <si>
    <t>CCD_1_windowing_1_config</t>
  </si>
  <si>
    <t>0x0000_0010</t>
  </si>
  <si>
    <t>CCD_1_windowing_2_config</t>
  </si>
  <si>
    <t>0x0000_0014</t>
  </si>
  <si>
    <t>Window width – CCD1</t>
  </si>
  <si>
    <t>Window height – CCD1</t>
  </si>
  <si>
    <t>CCD_2_windowing_1_config</t>
  </si>
  <si>
    <t>CCD_2_windowing_2_config</t>
  </si>
  <si>
    <t>Window height – CCD2</t>
  </si>
  <si>
    <t>Window width – CCD2</t>
  </si>
  <si>
    <t>Window list length – CCD2</t>
  </si>
  <si>
    <t>Window list pointer initial address – CCD2</t>
  </si>
  <si>
    <t>Window list pointer initial address – CCD1</t>
  </si>
  <si>
    <t>Window list length – CCD1</t>
  </si>
  <si>
    <t>Window list pointer initial address – CCD3</t>
  </si>
  <si>
    <t>Window list length – CCD3</t>
  </si>
  <si>
    <t>Window height – CCD3</t>
  </si>
  <si>
    <t>Window width – CCD3</t>
  </si>
  <si>
    <t>CCD_3_windowing_1_config</t>
  </si>
  <si>
    <t>CCD_3_windowing_2_config</t>
  </si>
  <si>
    <t>CCD_4_windowing_1_config</t>
  </si>
  <si>
    <t>CCD_4_windowing_2_config</t>
  </si>
  <si>
    <t>Window list pointer initial address – CCD4</t>
  </si>
  <si>
    <t>Window list length – CCD4</t>
  </si>
  <si>
    <t>Window height – CCD4</t>
  </si>
  <si>
    <t>Window width – CCD4</t>
  </si>
  <si>
    <t>0x0000_0018</t>
  </si>
  <si>
    <t>0x0000_001C</t>
  </si>
  <si>
    <t>0x0000_0020</t>
  </si>
  <si>
    <t>0x0000_0024</t>
  </si>
  <si>
    <t>0x0000_0028</t>
  </si>
  <si>
    <t>0x0000_002C</t>
  </si>
  <si>
    <t>operation_mode_config</t>
  </si>
  <si>
    <t>0x0000_0038</t>
  </si>
  <si>
    <t>Mode selection control</t>
  </si>
  <si>
    <t>0x1</t>
  </si>
  <si>
    <t>Sync configuration</t>
  </si>
  <si>
    <t>sync_config</t>
  </si>
  <si>
    <t>0b00</t>
  </si>
  <si>
    <t>Self-trigger control</t>
  </si>
  <si>
    <t>0x0000_003C</t>
  </si>
  <si>
    <t>R/W</t>
  </si>
  <si>
    <t>0x0000_0009</t>
  </si>
  <si>
    <t>0x0000_000A</t>
  </si>
  <si>
    <t>0x0000_000D</t>
  </si>
  <si>
    <t>0x0000_000E</t>
  </si>
  <si>
    <t>0x0000_000F</t>
  </si>
  <si>
    <t>0x0000_0011</t>
  </si>
  <si>
    <t>0x0000_0012</t>
  </si>
  <si>
    <t>0x0000_0013</t>
  </si>
  <si>
    <t>0x0000_0015</t>
  </si>
  <si>
    <t>0x0000_0016</t>
  </si>
  <si>
    <t>0x0000_0017</t>
  </si>
  <si>
    <t>0x0000_0019</t>
  </si>
  <si>
    <t>0x0000_001B</t>
  </si>
  <si>
    <t>0x0000_001A</t>
  </si>
  <si>
    <t>0x0000_001F</t>
  </si>
  <si>
    <t>0x0000_001E</t>
  </si>
  <si>
    <t>0x0000_001D</t>
  </si>
  <si>
    <t>0x0000_0023</t>
  </si>
  <si>
    <t>0x0000_0022</t>
  </si>
  <si>
    <t>0x0000_0021</t>
  </si>
  <si>
    <t>0x0000_0027</t>
  </si>
  <si>
    <t>0x0000_0026</t>
  </si>
  <si>
    <t>0x0000_0025</t>
  </si>
  <si>
    <t>0x0000_002B</t>
  </si>
  <si>
    <t>0x0000_002A</t>
  </si>
  <si>
    <t>0x0000_0029</t>
  </si>
  <si>
    <t>0x0000_002F</t>
  </si>
  <si>
    <t>0x0000_002E</t>
  </si>
  <si>
    <t>0x0000_002D</t>
  </si>
  <si>
    <t>0x0000_003B</t>
  </si>
  <si>
    <t>0x0000_003A</t>
  </si>
  <si>
    <t>0x0000_0039</t>
  </si>
  <si>
    <t>0x0000_003F</t>
  </si>
  <si>
    <t>0x0000_003E</t>
  </si>
  <si>
    <t>0x0000_003D</t>
  </si>
  <si>
    <t>0x00000000</t>
  </si>
  <si>
    <t>0b00000</t>
  </si>
  <si>
    <t>R</t>
  </si>
  <si>
    <t>0x0000_0040</t>
  </si>
  <si>
    <t>0x0000_0043</t>
  </si>
  <si>
    <t>0x0000_0042</t>
  </si>
  <si>
    <t>0x0000_0041</t>
  </si>
  <si>
    <t>0x0000_0700</t>
  </si>
  <si>
    <t>hk_reg(0)</t>
  </si>
  <si>
    <t>hk_reg(1)</t>
  </si>
  <si>
    <t>hk_reg(2)</t>
  </si>
  <si>
    <t>hk_reg(3)</t>
  </si>
  <si>
    <t>HK_CCD1_VOD_E</t>
  </si>
  <si>
    <t>HK_CCD1_VOD_F</t>
  </si>
  <si>
    <t>HK_CCD2_VOD_E</t>
  </si>
  <si>
    <t>HK_CCD1_VRD_MON</t>
  </si>
  <si>
    <t>HK_CCD2_VOD_F</t>
  </si>
  <si>
    <t>Signal</t>
  </si>
  <si>
    <t>HK_CCD2_VRD_MON</t>
  </si>
  <si>
    <t>HK_CCD3_VOD_E</t>
  </si>
  <si>
    <t>HK_CCD3_VOD_F</t>
  </si>
  <si>
    <t>HK_CCD3_VRD_MON</t>
  </si>
  <si>
    <t>HK_CCD4_VOD_E</t>
  </si>
  <si>
    <t>HK_CCD4_VOD_F</t>
  </si>
  <si>
    <t>HK_CCD4_VRD_MON</t>
  </si>
  <si>
    <t>HK_VCCD</t>
  </si>
  <si>
    <t>HK_VRCLK</t>
  </si>
  <si>
    <t>HK_VICLK</t>
  </si>
  <si>
    <t>HK_VRCLK_LOW</t>
  </si>
  <si>
    <t>HK_5VB_POS</t>
  </si>
  <si>
    <t>HK_5VB_NEG</t>
  </si>
  <si>
    <t>HK_3_3VB_POS</t>
  </si>
  <si>
    <t>HK_2_5VA_POS</t>
  </si>
  <si>
    <t>HK_3_3VD_POS</t>
  </si>
  <si>
    <t>HK_2_5VD_POS</t>
  </si>
  <si>
    <t>HK_1_5VD_POS</t>
  </si>
  <si>
    <t>HK_5VREF</t>
  </si>
  <si>
    <t>HK_VCCD_POS_RAW</t>
  </si>
  <si>
    <t>HK_VCLK_POS_RAW</t>
  </si>
  <si>
    <t>HK_VAN1_POS_RAW</t>
  </si>
  <si>
    <t>HK_VAN3_NEG_RAW</t>
  </si>
  <si>
    <t>HK_VAN2_POS_RAW</t>
  </si>
  <si>
    <t>HK_VDIG_FPGA_RAW</t>
  </si>
  <si>
    <t>HK_VDIG_SPW_RAW</t>
  </si>
  <si>
    <t>HK_VICLK_LOW</t>
  </si>
  <si>
    <t>HK_ADC_TEMP_A_E</t>
  </si>
  <si>
    <t>HK_ADC_TEMP_A_F</t>
  </si>
  <si>
    <t>HK_CCD1_TEMP</t>
  </si>
  <si>
    <t>HK_CCD2_TEMP</t>
  </si>
  <si>
    <t>HK_CCD3_TEMP</t>
  </si>
  <si>
    <t>HK_CCD4_TEMP</t>
  </si>
  <si>
    <t>HK_WP605_Spare</t>
  </si>
  <si>
    <t>LOWRES_PRT_A=0</t>
  </si>
  <si>
    <t>LOWRES_PRT_A=1</t>
  </si>
  <si>
    <t>LOWRES_PRT_A=2</t>
  </si>
  <si>
    <t>LOWRES_PRT_A=3</t>
  </si>
  <si>
    <t>LOWRES_PRT_A=4</t>
  </si>
  <si>
    <t>LOWRES_PRT_A=5</t>
  </si>
  <si>
    <t>LOWRES_PRT_A=6</t>
  </si>
  <si>
    <t>LOWRES_PRT_A=7</t>
  </si>
  <si>
    <t>LOWRES_PRT_A=8</t>
  </si>
  <si>
    <t>LOWRES_PRT_A=9</t>
  </si>
  <si>
    <t>LOWRES_PRT_A=10</t>
  </si>
  <si>
    <t>LOWRES_PRT_A=11</t>
  </si>
  <si>
    <t>LOWRES_PRT_A=12</t>
  </si>
  <si>
    <t>LOWRES_PRT_A=13</t>
  </si>
  <si>
    <t>LOWRES_PRT_A=14</t>
  </si>
  <si>
    <t>LOWRES_PRT_A=15</t>
  </si>
  <si>
    <t>SEL_HIRES_PRT0</t>
  </si>
  <si>
    <t>SEL_HIRES_PRT1</t>
  </si>
  <si>
    <t>SEL_HIRES_PRT2</t>
  </si>
  <si>
    <t>SEL_HIRES_PRT3</t>
  </si>
  <si>
    <t>SEL_HIRES_PRT4</t>
  </si>
  <si>
    <t>SEL_HIRES_PRT5</t>
  </si>
  <si>
    <t>SEL_HIRES_PRT6</t>
  </si>
  <si>
    <t>SEL_HIRES_PRT7</t>
  </si>
  <si>
    <t>ZERO_HIRES_AMP</t>
  </si>
  <si>
    <t>hk_reg(4)</t>
  </si>
  <si>
    <t>hk_reg(5)</t>
  </si>
  <si>
    <t>hk_reg(6)</t>
  </si>
  <si>
    <t>hk_reg(7)</t>
  </si>
  <si>
    <t>hk_reg(8)</t>
  </si>
  <si>
    <t>hk_reg(9)</t>
  </si>
  <si>
    <t>hk_reg(10)</t>
  </si>
  <si>
    <t>hk_reg(11)</t>
  </si>
  <si>
    <t>hk_reg(12)</t>
  </si>
  <si>
    <t>hk_reg(13)</t>
  </si>
  <si>
    <t>hk_reg(14)</t>
  </si>
  <si>
    <t>hk_reg(15)</t>
  </si>
  <si>
    <t>hk_reg(16)</t>
  </si>
  <si>
    <t>hk_reg(17)</t>
  </si>
  <si>
    <t>hk_reg(18)</t>
  </si>
  <si>
    <t>hk_reg(19)</t>
  </si>
  <si>
    <t>hk_reg(20)</t>
  </si>
  <si>
    <t>hk_reg(21)</t>
  </si>
  <si>
    <t>hk_reg(22)</t>
  </si>
  <si>
    <t>hk_reg(23)</t>
  </si>
  <si>
    <t>hk_reg(24)</t>
  </si>
  <si>
    <t>hk_reg(25)</t>
  </si>
  <si>
    <t>hk_reg(26)</t>
  </si>
  <si>
    <t>hk_reg(27)</t>
  </si>
  <si>
    <t>hk_reg(28)</t>
  </si>
  <si>
    <t>hk_reg(29)</t>
  </si>
  <si>
    <t>hk_reg(30)</t>
  </si>
  <si>
    <t>hk_reg(31)</t>
  </si>
  <si>
    <t>0x0000_0701</t>
  </si>
  <si>
    <t>0x0000_0702</t>
  </si>
  <si>
    <t>0x0000_0703</t>
  </si>
  <si>
    <t>0x0000_0704</t>
  </si>
  <si>
    <t>0x0000_0705</t>
  </si>
  <si>
    <t>0x0000_0706</t>
  </si>
  <si>
    <t>0x0000_0707</t>
  </si>
  <si>
    <t>0x0000_0708</t>
  </si>
  <si>
    <t>0x0000_0709</t>
  </si>
  <si>
    <t>0x0000_070A</t>
  </si>
  <si>
    <t>0x0000_070B</t>
  </si>
  <si>
    <t>0x0000_070C</t>
  </si>
  <si>
    <t>0x0000_070D</t>
  </si>
  <si>
    <t>0x0000_070E</t>
  </si>
  <si>
    <t>0x0000_070F</t>
  </si>
  <si>
    <t>0x0000_0710</t>
  </si>
  <si>
    <t>0x0000_0711</t>
  </si>
  <si>
    <t>0x0000_0712</t>
  </si>
  <si>
    <t>0x0000_0713</t>
  </si>
  <si>
    <t>0x0000_0714</t>
  </si>
  <si>
    <t>0x0000_0715</t>
  </si>
  <si>
    <t>0x0000_0716</t>
  </si>
  <si>
    <t>0x0000_0717</t>
  </si>
  <si>
    <t>0x0000_0718</t>
  </si>
  <si>
    <t>0x0000_0719</t>
  </si>
  <si>
    <t>0x0000_071A</t>
  </si>
  <si>
    <t>0x0000_071B</t>
  </si>
  <si>
    <t>0x0000_071C</t>
  </si>
  <si>
    <t>0x0000_071D</t>
  </si>
  <si>
    <t>0x0000_071E</t>
  </si>
  <si>
    <t>0x0000_071F</t>
  </si>
  <si>
    <t>0x0000_0720</t>
  </si>
  <si>
    <t>0x0000_0721</t>
  </si>
  <si>
    <t>0x0000_0722</t>
  </si>
  <si>
    <t>0x0000_0723</t>
  </si>
  <si>
    <t>0x0000_0724</t>
  </si>
  <si>
    <t>0x0000_0725</t>
  </si>
  <si>
    <t>0x0000_0726</t>
  </si>
  <si>
    <t>0x0000_0727</t>
  </si>
  <si>
    <t>0x0000_0728</t>
  </si>
  <si>
    <t>0x0000_0729</t>
  </si>
  <si>
    <t>0x0000_072A</t>
  </si>
  <si>
    <t>0x0000_072B</t>
  </si>
  <si>
    <t>0x0000_072C</t>
  </si>
  <si>
    <t>0x0000_072D</t>
  </si>
  <si>
    <t>0x0000_072E</t>
  </si>
  <si>
    <t>0x0000_072F</t>
  </si>
  <si>
    <t>0x0000_0730</t>
  </si>
  <si>
    <t>0x0000_0731</t>
  </si>
  <si>
    <t>0x0000_0732</t>
  </si>
  <si>
    <t>0x0000_0733</t>
  </si>
  <si>
    <t>0x0000_0734</t>
  </si>
  <si>
    <t>0x0000_0735</t>
  </si>
  <si>
    <t>0x0000_0736</t>
  </si>
  <si>
    <t>0x0000_0737</t>
  </si>
  <si>
    <t>0x0000_0738</t>
  </si>
  <si>
    <t>0x0000_0739</t>
  </si>
  <si>
    <t>0x0000_073A</t>
  </si>
  <si>
    <t>0x0000_073B</t>
  </si>
  <si>
    <t>0x0000_073C</t>
  </si>
  <si>
    <t>0x0000_073D</t>
  </si>
  <si>
    <t>0x0000_073E</t>
  </si>
  <si>
    <t>0x0000_073F</t>
  </si>
  <si>
    <t>0x0000_0740</t>
  </si>
  <si>
    <t>0x0000_0741</t>
  </si>
  <si>
    <t>0x0000_0742</t>
  </si>
  <si>
    <t>0x0000_0743</t>
  </si>
  <si>
    <t>0x0000_0744</t>
  </si>
  <si>
    <t>0x0000_0745</t>
  </si>
  <si>
    <t>0x0000_0746</t>
  </si>
  <si>
    <t>0x0000_0747</t>
  </si>
  <si>
    <t>0x0000_0748</t>
  </si>
  <si>
    <t>0x0000_0749</t>
  </si>
  <si>
    <t>0x0000_074A</t>
  </si>
  <si>
    <t>0x0000_074B</t>
  </si>
  <si>
    <t>0x0000_074C</t>
  </si>
  <si>
    <t>0x0000_074D</t>
  </si>
  <si>
    <t>0x0000_074E</t>
  </si>
  <si>
    <t>0x0000_074F</t>
  </si>
  <si>
    <t>0x0000_0750</t>
  </si>
  <si>
    <t>0x0000_0751</t>
  </si>
  <si>
    <t>0x0000_0752</t>
  </si>
  <si>
    <t>0x0000_0753</t>
  </si>
  <si>
    <t>0x0000_0754</t>
  </si>
  <si>
    <t>0x0000_0755</t>
  </si>
  <si>
    <t>0x0000_0756</t>
  </si>
  <si>
    <t>0x0000_0757</t>
  </si>
  <si>
    <t>0x0000_0758</t>
  </si>
  <si>
    <t>0x0000_0759</t>
  </si>
  <si>
    <t>0x0000_075A</t>
  </si>
  <si>
    <t>0x0000_075B</t>
  </si>
  <si>
    <t>0x0000_075C</t>
  </si>
  <si>
    <t>0x0000_075D</t>
  </si>
  <si>
    <t>0x0000_075E</t>
  </si>
  <si>
    <t>0x0000_075F</t>
  </si>
  <si>
    <t>0x0000_0760</t>
  </si>
  <si>
    <t>0x0000_0761</t>
  </si>
  <si>
    <t>0x0000_0762</t>
  </si>
  <si>
    <t>0x0000_0763</t>
  </si>
  <si>
    <t>0x0000_0764</t>
  </si>
  <si>
    <t>0x0000_0765</t>
  </si>
  <si>
    <t>0x0000_0766</t>
  </si>
  <si>
    <t>0x0000_0767</t>
  </si>
  <si>
    <t>0x0000_0768</t>
  </si>
  <si>
    <t>0x0000_0769</t>
  </si>
  <si>
    <t>0x0000_076A</t>
  </si>
  <si>
    <t>0x0000_076B</t>
  </si>
  <si>
    <t>0x0000_076C</t>
  </si>
  <si>
    <t>0x0000_076D</t>
  </si>
  <si>
    <t>0x0000_076E</t>
  </si>
  <si>
    <t>0x0000_076F</t>
  </si>
  <si>
    <t>0x0000_0770</t>
  </si>
  <si>
    <t>0x0000_0771</t>
  </si>
  <si>
    <t>0x0000_0772</t>
  </si>
  <si>
    <t>0x0000_0773</t>
  </si>
  <si>
    <t>0x0000_0774</t>
  </si>
  <si>
    <t>0x0000_0775</t>
  </si>
  <si>
    <t>0x0000_0776</t>
  </si>
  <si>
    <t>0x0000_0777</t>
  </si>
  <si>
    <t>0x0000_0778</t>
  </si>
  <si>
    <t>0x0000_0779</t>
  </si>
  <si>
    <t>0x0000_077A</t>
  </si>
  <si>
    <t>0x0000_077B</t>
  </si>
  <si>
    <t>0x0000_077C</t>
  </si>
  <si>
    <t>0x0000_077D</t>
  </si>
  <si>
    <t>0x0000_077E</t>
  </si>
  <si>
    <t>0x0000_077F</t>
  </si>
  <si>
    <t>0xFFFF</t>
  </si>
  <si>
    <t>hk_ccd1_vod_e</t>
  </si>
  <si>
    <t>hk_ccd1_vod_f</t>
  </si>
  <si>
    <t>hk_ccd1_vrd_mon</t>
  </si>
  <si>
    <t>hk_ccd2_vod_e</t>
  </si>
  <si>
    <t>hk_ccd2_vod_f</t>
  </si>
  <si>
    <t>hk_ccd2_vrd_mon</t>
  </si>
  <si>
    <t>hk_ccd3_vod_e</t>
  </si>
  <si>
    <t>hk_ccd3_vod_f</t>
  </si>
  <si>
    <t>hk_ccd3_vrd_mon</t>
  </si>
  <si>
    <t>hk_ccd4_vod_e</t>
  </si>
  <si>
    <t>hk_ccd4_vod_f</t>
  </si>
  <si>
    <t>hk_ccd4_vrd_mon</t>
  </si>
  <si>
    <t>hk_vccd</t>
  </si>
  <si>
    <t>hk_vrclk</t>
  </si>
  <si>
    <t>hk_viclk</t>
  </si>
  <si>
    <t>hk_vrclk_low</t>
  </si>
  <si>
    <t>hk_5vb_pos</t>
  </si>
  <si>
    <t>hk_5vb_neg</t>
  </si>
  <si>
    <t>hk_3_3vb_pos</t>
  </si>
  <si>
    <t>hk_2_5va_pos</t>
  </si>
  <si>
    <t>hk_3_3vd_pos</t>
  </si>
  <si>
    <t>hk_2_5vd_pos</t>
  </si>
  <si>
    <t>hk_1_5vd_pos</t>
  </si>
  <si>
    <t>hk_5vref</t>
  </si>
  <si>
    <t>hk_vccd_pos_raw</t>
  </si>
  <si>
    <t>hk_vclk_pos_raw</t>
  </si>
  <si>
    <t>hk_van1_pos_raw</t>
  </si>
  <si>
    <t>hk_van3_neg_raw</t>
  </si>
  <si>
    <t>hk_van2_pos_raw</t>
  </si>
  <si>
    <t>hk_vdig_fpga_raw</t>
  </si>
  <si>
    <t>hk_vdig_spw_raw</t>
  </si>
  <si>
    <t>hk_viclk_low</t>
  </si>
  <si>
    <t>hk_adc_temp_a_e</t>
  </si>
  <si>
    <t>hk_adc_temp_a_f</t>
  </si>
  <si>
    <t>hk_ccd1_temp</t>
  </si>
  <si>
    <t>hk_ccd2_temp</t>
  </si>
  <si>
    <t>hk_ccd3_temp</t>
  </si>
  <si>
    <t>hk_ccd4_temp</t>
  </si>
  <si>
    <t>hk_wp605_spare</t>
  </si>
  <si>
    <t>lowres_prt_a_0</t>
  </si>
  <si>
    <t>lowres_prt_a_1</t>
  </si>
  <si>
    <t>lowres_prt_a_2</t>
  </si>
  <si>
    <t>lowres_prt_a_3</t>
  </si>
  <si>
    <t>lowres_prt_a_4</t>
  </si>
  <si>
    <t>lowres_prt_a_5</t>
  </si>
  <si>
    <t>lowres_prt_a_6</t>
  </si>
  <si>
    <t>lowres_prt_a_7</t>
  </si>
  <si>
    <t>lowres_prt_a_8</t>
  </si>
  <si>
    <t>lowres_prt_a_9</t>
  </si>
  <si>
    <t>lowres_prt_a_10</t>
  </si>
  <si>
    <t>lowres_prt_a_11</t>
  </si>
  <si>
    <t>lowres_prt_a_12</t>
  </si>
  <si>
    <t>lowres_prt_a_13</t>
  </si>
  <si>
    <t>lowres_prt_a_14</t>
  </si>
  <si>
    <t>lowres_prt_a_15</t>
  </si>
  <si>
    <t>sel_hires_prt0</t>
  </si>
  <si>
    <t>sel_hires_prt1</t>
  </si>
  <si>
    <t>sel_hires_prt2</t>
  </si>
  <si>
    <t>sel_hires_prt3</t>
  </si>
  <si>
    <t>sel_hires_prt4</t>
  </si>
  <si>
    <t>sel_hires_prt5</t>
  </si>
  <si>
    <t>sel_hires_prt6</t>
  </si>
  <si>
    <t>sel_hires_prt7</t>
  </si>
  <si>
    <t>zero_hires_amp</t>
  </si>
  <si>
    <t>;</t>
  </si>
  <si>
    <t>std_logic</t>
  </si>
  <si>
    <t>_vector(</t>
  </si>
  <si>
    <t>);</t>
  </si>
  <si>
    <t xml:space="preserve"> downto </t>
  </si>
  <si>
    <t xml:space="preserve">type </t>
  </si>
  <si>
    <t xml:space="preserve"> is record</t>
  </si>
  <si>
    <t xml:space="preserve">end record </t>
  </si>
  <si>
    <t xml:space="preserve"> : </t>
  </si>
  <si>
    <t xml:space="preserve">  </t>
  </si>
  <si>
    <t>t_rmap_memory_hk_area</t>
  </si>
  <si>
    <t>frame_number</t>
  </si>
  <si>
    <t>current_mode</t>
  </si>
  <si>
    <t>0x0000_0048</t>
  </si>
  <si>
    <t>0x0000_004C</t>
  </si>
  <si>
    <t>0x0000_0049</t>
  </si>
  <si>
    <t>0x0000_004A</t>
  </si>
  <si>
    <t>0x0000_004B</t>
  </si>
  <si>
    <t>0x0000_004D</t>
  </si>
  <si>
    <t>0x0000_004E</t>
  </si>
  <si>
    <t>0x0000_004F</t>
  </si>
  <si>
    <t>Frame number</t>
  </si>
  <si>
    <t>Current mode</t>
  </si>
  <si>
    <t>0b0000</t>
  </si>
  <si>
    <t>dac_control</t>
  </si>
  <si>
    <t>clock_source_control</t>
  </si>
  <si>
    <t>0x0000_0044</t>
  </si>
  <si>
    <t>0x0000_0047</t>
  </si>
  <si>
    <t>0x0000_0046</t>
  </si>
  <si>
    <t>0x0000_0045</t>
  </si>
  <si>
    <t xml:space="preserve">  : </t>
  </si>
  <si>
    <t xml:space="preserve">in </t>
  </si>
  <si>
    <t>rmap_hk_registers_i</t>
  </si>
  <si>
    <t>CASE</t>
  </si>
  <si>
    <t>,</t>
  </si>
  <si>
    <t>PORT</t>
  </si>
  <si>
    <t>SIGNAL</t>
  </si>
  <si>
    <t>s_rmap_read_address</t>
  </si>
  <si>
    <t xml:space="preserve">signal </t>
  </si>
  <si>
    <t>case (</t>
  </si>
  <si>
    <t>) is</t>
  </si>
  <si>
    <t>end case;</t>
  </si>
  <si>
    <t>rmap_readdata_o</t>
  </si>
  <si>
    <t xml:space="preserve">out </t>
  </si>
  <si>
    <t>others</t>
  </si>
  <si>
    <t xml:space="preserve"> =&gt;</t>
  </si>
  <si>
    <t xml:space="preserve"> &lt;= </t>
  </si>
  <si>
    <t>(others =&gt; '</t>
  </si>
  <si>
    <t>)</t>
  </si>
  <si>
    <t>VHDL Address</t>
  </si>
  <si>
    <t>x"00000700"</t>
  </si>
  <si>
    <t>x"00000701"</t>
  </si>
  <si>
    <t>x"00000702"</t>
  </si>
  <si>
    <t>x"00000703"</t>
  </si>
  <si>
    <t>x"00000704"</t>
  </si>
  <si>
    <t>x"00000705"</t>
  </si>
  <si>
    <t>x"00000706"</t>
  </si>
  <si>
    <t>x"00000707"</t>
  </si>
  <si>
    <t>x"00000708"</t>
  </si>
  <si>
    <t>x"00000709"</t>
  </si>
  <si>
    <t>x"0000070A"</t>
  </si>
  <si>
    <t>x"0000070B"</t>
  </si>
  <si>
    <t>x"0000070C"</t>
  </si>
  <si>
    <t>x"0000070D"</t>
  </si>
  <si>
    <t>x"0000070E"</t>
  </si>
  <si>
    <t>x"0000070F"</t>
  </si>
  <si>
    <t>x"00000710"</t>
  </si>
  <si>
    <t>x"00000711"</t>
  </si>
  <si>
    <t>x"00000712"</t>
  </si>
  <si>
    <t>x"00000713"</t>
  </si>
  <si>
    <t>x"00000714"</t>
  </si>
  <si>
    <t>x"00000715"</t>
  </si>
  <si>
    <t>x"00000716"</t>
  </si>
  <si>
    <t>x"00000717"</t>
  </si>
  <si>
    <t>x"00000718"</t>
  </si>
  <si>
    <t>x"00000719"</t>
  </si>
  <si>
    <t>x"0000071A"</t>
  </si>
  <si>
    <t>x"0000071B"</t>
  </si>
  <si>
    <t>x"0000071C"</t>
  </si>
  <si>
    <t>x"0000071D"</t>
  </si>
  <si>
    <t>x"0000071E"</t>
  </si>
  <si>
    <t>x"0000071F"</t>
  </si>
  <si>
    <t>x"00000720"</t>
  </si>
  <si>
    <t>x"00000721"</t>
  </si>
  <si>
    <t>x"00000722"</t>
  </si>
  <si>
    <t>x"00000723"</t>
  </si>
  <si>
    <t>x"00000724"</t>
  </si>
  <si>
    <t>x"00000725"</t>
  </si>
  <si>
    <t>x"00000726"</t>
  </si>
  <si>
    <t>x"00000727"</t>
  </si>
  <si>
    <t>x"00000728"</t>
  </si>
  <si>
    <t>x"00000729"</t>
  </si>
  <si>
    <t>x"0000072A"</t>
  </si>
  <si>
    <t>x"0000072B"</t>
  </si>
  <si>
    <t>x"0000072C"</t>
  </si>
  <si>
    <t>x"0000072D"</t>
  </si>
  <si>
    <t>x"0000072E"</t>
  </si>
  <si>
    <t>x"0000072F"</t>
  </si>
  <si>
    <t>x"00000730"</t>
  </si>
  <si>
    <t>x"00000731"</t>
  </si>
  <si>
    <t>x"00000732"</t>
  </si>
  <si>
    <t>x"00000733"</t>
  </si>
  <si>
    <t>x"00000734"</t>
  </si>
  <si>
    <t>x"00000735"</t>
  </si>
  <si>
    <t>x"00000736"</t>
  </si>
  <si>
    <t>x"00000737"</t>
  </si>
  <si>
    <t>x"00000738"</t>
  </si>
  <si>
    <t>x"00000739"</t>
  </si>
  <si>
    <t>x"0000073A"</t>
  </si>
  <si>
    <t>x"0000073B"</t>
  </si>
  <si>
    <t>x"0000073C"</t>
  </si>
  <si>
    <t>x"0000073D"</t>
  </si>
  <si>
    <t>x"0000073E"</t>
  </si>
  <si>
    <t>x"0000073F"</t>
  </si>
  <si>
    <t>x"00000740"</t>
  </si>
  <si>
    <t>x"00000741"</t>
  </si>
  <si>
    <t>x"00000742"</t>
  </si>
  <si>
    <t>x"00000743"</t>
  </si>
  <si>
    <t>x"00000744"</t>
  </si>
  <si>
    <t>x"00000745"</t>
  </si>
  <si>
    <t>x"00000746"</t>
  </si>
  <si>
    <t>x"00000747"</t>
  </si>
  <si>
    <t>x"00000748"</t>
  </si>
  <si>
    <t>x"00000749"</t>
  </si>
  <si>
    <t>x"0000074A"</t>
  </si>
  <si>
    <t>x"0000074B"</t>
  </si>
  <si>
    <t>x"0000074C"</t>
  </si>
  <si>
    <t>x"0000074D"</t>
  </si>
  <si>
    <t>x"0000074E"</t>
  </si>
  <si>
    <t>x"0000074F"</t>
  </si>
  <si>
    <t>x"00000750"</t>
  </si>
  <si>
    <t>x"00000751"</t>
  </si>
  <si>
    <t>x"00000752"</t>
  </si>
  <si>
    <t>x"00000753"</t>
  </si>
  <si>
    <t>x"00000754"</t>
  </si>
  <si>
    <t>x"00000755"</t>
  </si>
  <si>
    <t>x"00000756"</t>
  </si>
  <si>
    <t>x"00000757"</t>
  </si>
  <si>
    <t>x"00000758"</t>
  </si>
  <si>
    <t>x"00000759"</t>
  </si>
  <si>
    <t>x"0000075A"</t>
  </si>
  <si>
    <t>x"0000075B"</t>
  </si>
  <si>
    <t>x"0000075C"</t>
  </si>
  <si>
    <t>x"0000075D"</t>
  </si>
  <si>
    <t>x"0000075E"</t>
  </si>
  <si>
    <t>x"0000075F"</t>
  </si>
  <si>
    <t>x"00000760"</t>
  </si>
  <si>
    <t>x"00000761"</t>
  </si>
  <si>
    <t>x"00000762"</t>
  </si>
  <si>
    <t>x"00000763"</t>
  </si>
  <si>
    <t>x"00000764"</t>
  </si>
  <si>
    <t>x"00000765"</t>
  </si>
  <si>
    <t>x"00000766"</t>
  </si>
  <si>
    <t>x"00000767"</t>
  </si>
  <si>
    <t>x"00000768"</t>
  </si>
  <si>
    <t>x"00000769"</t>
  </si>
  <si>
    <t>x"0000076A"</t>
  </si>
  <si>
    <t>x"0000076B"</t>
  </si>
  <si>
    <t>x"0000076C"</t>
  </si>
  <si>
    <t>x"0000076D"</t>
  </si>
  <si>
    <t>x"0000076E"</t>
  </si>
  <si>
    <t>x"0000076F"</t>
  </si>
  <si>
    <t>x"00000770"</t>
  </si>
  <si>
    <t>x"00000771"</t>
  </si>
  <si>
    <t>x"00000772"</t>
  </si>
  <si>
    <t>x"00000773"</t>
  </si>
  <si>
    <t>x"00000774"</t>
  </si>
  <si>
    <t>x"00000775"</t>
  </si>
  <si>
    <t>x"00000776"</t>
  </si>
  <si>
    <t>x"00000777"</t>
  </si>
  <si>
    <t>x"00000778"</t>
  </si>
  <si>
    <t>x"00000779"</t>
  </si>
  <si>
    <t>x"0000077A"</t>
  </si>
  <si>
    <t>x"0000077B"</t>
  </si>
  <si>
    <t>x"0000077C"</t>
  </si>
  <si>
    <t>x"0000077D"</t>
  </si>
  <si>
    <t>x"0000077E"</t>
  </si>
  <si>
    <t>x"0000077F"</t>
  </si>
  <si>
    <t>) =&gt;</t>
  </si>
  <si>
    <t>.</t>
  </si>
  <si>
    <t>VHDL Names</t>
  </si>
  <si>
    <t>(</t>
  </si>
  <si>
    <t>')</t>
  </si>
  <si>
    <t>when (</t>
  </si>
  <si>
    <t xml:space="preserve">when </t>
  </si>
  <si>
    <t>x"FFFF"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</si>
</sst>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ont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2" fillId="10" borderId="1" xfId="0" applyFont="1" applyFill="1" applyBorder="1"/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8" borderId="0" xfId="0" quotePrefix="1" applyFont="1" applyFill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AH144"/>
  <sheetViews>
    <sheetView topLeftCell="A112" zoomScale="115" zoomScaleNormal="115" workbookViewId="0">
      <pane xSplit="2" topLeftCell="C1" activePane="topRight" state="frozen"/>
      <selection pane="topRight" activeCell="A113" sqref="A113"/>
    </sheetView>
  </sheetViews>
  <sheetFormatPr defaultRowHeight="15" x14ac:dyDescent="0.25"/>
  <cols>
    <col min="1" max="1" width="5.42578125" customWidth="1"/>
    <col min="2" max="2" width="13.85546875" bestFit="1" customWidth="1"/>
    <col min="3" max="34" width="6.42578125" customWidth="1"/>
  </cols>
  <sheetData>
    <row r="1" spans="1:34" x14ac:dyDescent="0.25">
      <c r="A1" s="1"/>
    </row>
    <row r="2" spans="1:34" x14ac:dyDescent="0.25">
      <c r="B2" s="2" t="s">
        <v>43</v>
      </c>
      <c r="C2" s="18" t="s">
        <v>44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</row>
    <row r="3" spans="1:34" x14ac:dyDescent="0.25">
      <c r="B3" s="2" t="s">
        <v>3</v>
      </c>
      <c r="C3" s="19" t="s">
        <v>0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spans="1:34" x14ac:dyDescent="0.25">
      <c r="B4" s="2" t="s">
        <v>4</v>
      </c>
      <c r="C4" s="18" t="s">
        <v>41</v>
      </c>
      <c r="D4" s="18"/>
      <c r="E4" s="18"/>
      <c r="F4" s="18"/>
      <c r="G4" s="18"/>
      <c r="H4" s="18"/>
      <c r="I4" s="18"/>
      <c r="J4" s="18"/>
      <c r="K4" s="18" t="s">
        <v>40</v>
      </c>
      <c r="L4" s="18"/>
      <c r="M4" s="18"/>
      <c r="N4" s="18"/>
      <c r="O4" s="18"/>
      <c r="P4" s="18"/>
      <c r="Q4" s="18"/>
      <c r="R4" s="18"/>
      <c r="S4" s="18" t="s">
        <v>1</v>
      </c>
      <c r="T4" s="18"/>
      <c r="U4" s="18"/>
      <c r="V4" s="18"/>
      <c r="W4" s="18"/>
      <c r="X4" s="18"/>
      <c r="Y4" s="18"/>
      <c r="Z4" s="18"/>
      <c r="AA4" s="18" t="s">
        <v>0</v>
      </c>
      <c r="AB4" s="18"/>
      <c r="AC4" s="18"/>
      <c r="AD4" s="18"/>
      <c r="AE4" s="18"/>
      <c r="AF4" s="18"/>
      <c r="AG4" s="18"/>
      <c r="AH4" s="18"/>
    </row>
    <row r="5" spans="1:34" x14ac:dyDescent="0.25">
      <c r="B5" s="2"/>
      <c r="C5" s="3" t="s">
        <v>39</v>
      </c>
      <c r="D5" s="3" t="s">
        <v>38</v>
      </c>
      <c r="E5" s="3" t="s">
        <v>37</v>
      </c>
      <c r="F5" s="3" t="s">
        <v>36</v>
      </c>
      <c r="G5" s="3" t="s">
        <v>35</v>
      </c>
      <c r="H5" s="3" t="s">
        <v>34</v>
      </c>
      <c r="I5" s="3" t="s">
        <v>33</v>
      </c>
      <c r="J5" s="3" t="s">
        <v>32</v>
      </c>
      <c r="K5" s="3" t="s">
        <v>31</v>
      </c>
      <c r="L5" s="3" t="s">
        <v>30</v>
      </c>
      <c r="M5" s="3" t="s">
        <v>29</v>
      </c>
      <c r="N5" s="3" t="s">
        <v>28</v>
      </c>
      <c r="O5" s="3" t="s">
        <v>27</v>
      </c>
      <c r="P5" s="3" t="s">
        <v>26</v>
      </c>
      <c r="Q5" s="3" t="s">
        <v>25</v>
      </c>
      <c r="R5" s="3" t="s">
        <v>24</v>
      </c>
      <c r="S5" s="3" t="s">
        <v>23</v>
      </c>
      <c r="T5" s="3" t="s">
        <v>22</v>
      </c>
      <c r="U5" s="3" t="s">
        <v>21</v>
      </c>
      <c r="V5" s="3" t="s">
        <v>20</v>
      </c>
      <c r="W5" s="3" t="s">
        <v>19</v>
      </c>
      <c r="X5" s="3" t="s">
        <v>18</v>
      </c>
      <c r="Y5" s="3" t="s">
        <v>17</v>
      </c>
      <c r="Z5" s="3" t="s">
        <v>16</v>
      </c>
      <c r="AA5" s="3" t="s">
        <v>5</v>
      </c>
      <c r="AB5" s="3" t="s">
        <v>6</v>
      </c>
      <c r="AC5" s="3" t="s">
        <v>7</v>
      </c>
      <c r="AD5" s="3" t="s">
        <v>8</v>
      </c>
      <c r="AE5" s="3" t="s">
        <v>9</v>
      </c>
      <c r="AF5" s="3" t="s">
        <v>10</v>
      </c>
      <c r="AG5" s="3" t="s">
        <v>11</v>
      </c>
      <c r="AH5" s="3" t="s">
        <v>12</v>
      </c>
    </row>
    <row r="6" spans="1:34" x14ac:dyDescent="0.25">
      <c r="B6" s="2" t="s">
        <v>15</v>
      </c>
      <c r="C6" s="4" t="s">
        <v>42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  <c r="S6" s="4" t="s">
        <v>42</v>
      </c>
      <c r="T6" s="4" t="s">
        <v>42</v>
      </c>
      <c r="U6" s="4" t="s">
        <v>42</v>
      </c>
      <c r="V6" s="4" t="s">
        <v>42</v>
      </c>
      <c r="W6" s="4" t="s">
        <v>42</v>
      </c>
      <c r="X6" s="4" t="s">
        <v>42</v>
      </c>
      <c r="Y6" s="4" t="s">
        <v>42</v>
      </c>
      <c r="Z6" s="4" t="s">
        <v>42</v>
      </c>
      <c r="AA6" s="4" t="s">
        <v>42</v>
      </c>
      <c r="AB6" s="4" t="s">
        <v>42</v>
      </c>
      <c r="AC6" s="4" t="s">
        <v>42</v>
      </c>
      <c r="AD6" s="4" t="s">
        <v>42</v>
      </c>
      <c r="AE6" s="4" t="s">
        <v>42</v>
      </c>
      <c r="AF6" s="4" t="s">
        <v>42</v>
      </c>
      <c r="AG6" s="4" t="s">
        <v>42</v>
      </c>
      <c r="AH6" s="4" t="s">
        <v>52</v>
      </c>
    </row>
    <row r="7" spans="1:34" x14ac:dyDescent="0.25">
      <c r="B7" s="2" t="s">
        <v>14</v>
      </c>
      <c r="C7" s="19" t="s">
        <v>50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 t="s">
        <v>51</v>
      </c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5">
        <v>0</v>
      </c>
      <c r="AF7" s="5">
        <v>0</v>
      </c>
      <c r="AG7" s="5">
        <v>0</v>
      </c>
      <c r="AH7" s="6">
        <v>0</v>
      </c>
    </row>
    <row r="8" spans="1:34" x14ac:dyDescent="0.25">
      <c r="B8" s="2" t="s">
        <v>13</v>
      </c>
      <c r="C8" s="25" t="s">
        <v>49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25" t="s">
        <v>48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4" t="s">
        <v>47</v>
      </c>
      <c r="AF8" s="4" t="s">
        <v>46</v>
      </c>
      <c r="AG8" s="4" t="s">
        <v>45</v>
      </c>
      <c r="AH8" s="4" t="s">
        <v>52</v>
      </c>
    </row>
    <row r="10" spans="1:34" x14ac:dyDescent="0.25">
      <c r="B10" s="2" t="s">
        <v>43</v>
      </c>
      <c r="C10" s="18" t="s">
        <v>53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pans="1:34" x14ac:dyDescent="0.25">
      <c r="B11" s="2" t="s">
        <v>3</v>
      </c>
      <c r="C11" s="19" t="s">
        <v>54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</row>
    <row r="12" spans="1:34" x14ac:dyDescent="0.25">
      <c r="B12" s="2" t="s">
        <v>4</v>
      </c>
      <c r="C12" s="18" t="s">
        <v>59</v>
      </c>
      <c r="D12" s="18"/>
      <c r="E12" s="18"/>
      <c r="F12" s="18"/>
      <c r="G12" s="18"/>
      <c r="H12" s="18"/>
      <c r="I12" s="18"/>
      <c r="J12" s="18"/>
      <c r="K12" s="18" t="s">
        <v>58</v>
      </c>
      <c r="L12" s="18"/>
      <c r="M12" s="18"/>
      <c r="N12" s="18"/>
      <c r="O12" s="18"/>
      <c r="P12" s="18"/>
      <c r="Q12" s="18"/>
      <c r="R12" s="18"/>
      <c r="S12" s="18" t="s">
        <v>57</v>
      </c>
      <c r="T12" s="18"/>
      <c r="U12" s="18"/>
      <c r="V12" s="18"/>
      <c r="W12" s="18"/>
      <c r="X12" s="18"/>
      <c r="Y12" s="18"/>
      <c r="Z12" s="18"/>
      <c r="AA12" s="18" t="s">
        <v>54</v>
      </c>
      <c r="AB12" s="18"/>
      <c r="AC12" s="18"/>
      <c r="AD12" s="18"/>
      <c r="AE12" s="18"/>
      <c r="AF12" s="18"/>
      <c r="AG12" s="18"/>
      <c r="AH12" s="18"/>
    </row>
    <row r="13" spans="1:34" x14ac:dyDescent="0.25">
      <c r="B13" s="2"/>
      <c r="C13" s="3" t="s">
        <v>39</v>
      </c>
      <c r="D13" s="3" t="s">
        <v>38</v>
      </c>
      <c r="E13" s="3" t="s">
        <v>37</v>
      </c>
      <c r="F13" s="3" t="s">
        <v>36</v>
      </c>
      <c r="G13" s="3" t="s">
        <v>35</v>
      </c>
      <c r="H13" s="3" t="s">
        <v>34</v>
      </c>
      <c r="I13" s="3" t="s">
        <v>33</v>
      </c>
      <c r="J13" s="3" t="s">
        <v>32</v>
      </c>
      <c r="K13" s="3" t="s">
        <v>31</v>
      </c>
      <c r="L13" s="3" t="s">
        <v>30</v>
      </c>
      <c r="M13" s="3" t="s">
        <v>29</v>
      </c>
      <c r="N13" s="3" t="s">
        <v>28</v>
      </c>
      <c r="O13" s="3" t="s">
        <v>27</v>
      </c>
      <c r="P13" s="3" t="s">
        <v>26</v>
      </c>
      <c r="Q13" s="3" t="s">
        <v>25</v>
      </c>
      <c r="R13" s="3" t="s">
        <v>24</v>
      </c>
      <c r="S13" s="3" t="s">
        <v>23</v>
      </c>
      <c r="T13" s="3" t="s">
        <v>22</v>
      </c>
      <c r="U13" s="3" t="s">
        <v>21</v>
      </c>
      <c r="V13" s="3" t="s">
        <v>20</v>
      </c>
      <c r="W13" s="3" t="s">
        <v>19</v>
      </c>
      <c r="X13" s="3" t="s">
        <v>18</v>
      </c>
      <c r="Y13" s="3" t="s">
        <v>17</v>
      </c>
      <c r="Z13" s="3" t="s">
        <v>16</v>
      </c>
      <c r="AA13" s="3" t="s">
        <v>5</v>
      </c>
      <c r="AB13" s="3" t="s">
        <v>6</v>
      </c>
      <c r="AC13" s="3" t="s">
        <v>7</v>
      </c>
      <c r="AD13" s="3" t="s">
        <v>8</v>
      </c>
      <c r="AE13" s="3" t="s">
        <v>9</v>
      </c>
      <c r="AF13" s="3" t="s">
        <v>10</v>
      </c>
      <c r="AG13" s="3" t="s">
        <v>11</v>
      </c>
      <c r="AH13" s="3" t="s">
        <v>12</v>
      </c>
    </row>
    <row r="14" spans="1:34" x14ac:dyDescent="0.25">
      <c r="B14" s="2" t="s">
        <v>15</v>
      </c>
      <c r="C14" s="4" t="s">
        <v>52</v>
      </c>
      <c r="D14" s="4" t="s">
        <v>52</v>
      </c>
      <c r="E14" s="4" t="s">
        <v>52</v>
      </c>
      <c r="F14" s="4" t="s">
        <v>52</v>
      </c>
      <c r="G14" s="4" t="s">
        <v>52</v>
      </c>
      <c r="H14" s="4" t="s">
        <v>52</v>
      </c>
      <c r="I14" s="4" t="s">
        <v>52</v>
      </c>
      <c r="J14" s="4" t="s">
        <v>52</v>
      </c>
      <c r="K14" s="4" t="s">
        <v>52</v>
      </c>
      <c r="L14" s="4" t="s">
        <v>52</v>
      </c>
      <c r="M14" s="4" t="s">
        <v>52</v>
      </c>
      <c r="N14" s="4" t="s">
        <v>52</v>
      </c>
      <c r="O14" s="4" t="s">
        <v>42</v>
      </c>
      <c r="P14" s="4" t="s">
        <v>42</v>
      </c>
      <c r="Q14" s="4" t="s">
        <v>42</v>
      </c>
      <c r="R14" s="4" t="s">
        <v>42</v>
      </c>
      <c r="S14" s="4" t="s">
        <v>42</v>
      </c>
      <c r="T14" s="4" t="s">
        <v>42</v>
      </c>
      <c r="U14" s="4" t="s">
        <v>42</v>
      </c>
      <c r="V14" s="4" t="s">
        <v>42</v>
      </c>
      <c r="W14" s="4" t="s">
        <v>42</v>
      </c>
      <c r="X14" s="4" t="s">
        <v>42</v>
      </c>
      <c r="Y14" s="4" t="s">
        <v>42</v>
      </c>
      <c r="Z14" s="4" t="s">
        <v>42</v>
      </c>
      <c r="AA14" s="4" t="s">
        <v>42</v>
      </c>
      <c r="AB14" s="4" t="s">
        <v>42</v>
      </c>
      <c r="AC14" s="4" t="s">
        <v>42</v>
      </c>
      <c r="AD14" s="4" t="s">
        <v>42</v>
      </c>
      <c r="AE14" s="4" t="s">
        <v>42</v>
      </c>
      <c r="AF14" s="4" t="s">
        <v>42</v>
      </c>
      <c r="AG14" s="4" t="s">
        <v>42</v>
      </c>
      <c r="AH14" s="4" t="s">
        <v>42</v>
      </c>
    </row>
    <row r="15" spans="1:34" x14ac:dyDescent="0.25">
      <c r="B15" s="2" t="s">
        <v>14</v>
      </c>
      <c r="C15" s="6" t="s">
        <v>52</v>
      </c>
      <c r="D15" s="6" t="s">
        <v>52</v>
      </c>
      <c r="E15" s="6" t="s">
        <v>52</v>
      </c>
      <c r="F15" s="6" t="s">
        <v>52</v>
      </c>
      <c r="G15" s="6" t="s">
        <v>52</v>
      </c>
      <c r="H15" s="6" t="s">
        <v>52</v>
      </c>
      <c r="I15" s="6" t="s">
        <v>52</v>
      </c>
      <c r="J15" s="6" t="s">
        <v>52</v>
      </c>
      <c r="K15" s="6" t="s">
        <v>52</v>
      </c>
      <c r="L15" s="6" t="s">
        <v>52</v>
      </c>
      <c r="M15" s="6" t="s">
        <v>52</v>
      </c>
      <c r="N15" s="6" t="s">
        <v>52</v>
      </c>
      <c r="O15" s="14" t="s">
        <v>55</v>
      </c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15"/>
    </row>
    <row r="16" spans="1:34" x14ac:dyDescent="0.25">
      <c r="B16" s="2" t="s">
        <v>13</v>
      </c>
      <c r="C16" s="4" t="s">
        <v>52</v>
      </c>
      <c r="D16" s="4" t="s">
        <v>52</v>
      </c>
      <c r="E16" s="4" t="s">
        <v>52</v>
      </c>
      <c r="F16" s="4" t="s">
        <v>52</v>
      </c>
      <c r="G16" s="4" t="s">
        <v>52</v>
      </c>
      <c r="H16" s="4" t="s">
        <v>52</v>
      </c>
      <c r="I16" s="4" t="s">
        <v>52</v>
      </c>
      <c r="J16" s="4" t="s">
        <v>52</v>
      </c>
      <c r="K16" s="4" t="s">
        <v>52</v>
      </c>
      <c r="L16" s="4" t="s">
        <v>52</v>
      </c>
      <c r="M16" s="4" t="s">
        <v>52</v>
      </c>
      <c r="N16" s="4" t="s">
        <v>52</v>
      </c>
      <c r="O16" s="22" t="s">
        <v>56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4"/>
    </row>
    <row r="18" spans="2:34" x14ac:dyDescent="0.25">
      <c r="B18" s="2" t="s">
        <v>43</v>
      </c>
      <c r="C18" s="18" t="s">
        <v>60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pans="2:34" x14ac:dyDescent="0.25">
      <c r="B19" s="2" t="s">
        <v>3</v>
      </c>
      <c r="C19" s="19" t="s">
        <v>61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spans="2:34" x14ac:dyDescent="0.25">
      <c r="B20" s="2" t="s">
        <v>4</v>
      </c>
      <c r="C20" s="18" t="s">
        <v>39</v>
      </c>
      <c r="D20" s="18"/>
      <c r="E20" s="18"/>
      <c r="F20" s="18"/>
      <c r="G20" s="18"/>
      <c r="H20" s="18"/>
      <c r="I20" s="18"/>
      <c r="J20" s="18"/>
      <c r="K20" s="18" t="s">
        <v>112</v>
      </c>
      <c r="L20" s="18"/>
      <c r="M20" s="18"/>
      <c r="N20" s="18"/>
      <c r="O20" s="18"/>
      <c r="P20" s="18"/>
      <c r="Q20" s="18"/>
      <c r="R20" s="18"/>
      <c r="S20" s="18" t="s">
        <v>111</v>
      </c>
      <c r="T20" s="18"/>
      <c r="U20" s="18"/>
      <c r="V20" s="18"/>
      <c r="W20" s="18"/>
      <c r="X20" s="18"/>
      <c r="Y20" s="18"/>
      <c r="Z20" s="18"/>
      <c r="AA20" s="18" t="s">
        <v>61</v>
      </c>
      <c r="AB20" s="18"/>
      <c r="AC20" s="18"/>
      <c r="AD20" s="18"/>
      <c r="AE20" s="18"/>
      <c r="AF20" s="18"/>
      <c r="AG20" s="18"/>
      <c r="AH20" s="18"/>
    </row>
    <row r="21" spans="2:34" x14ac:dyDescent="0.25">
      <c r="B21" s="2"/>
      <c r="C21" s="3" t="s">
        <v>39</v>
      </c>
      <c r="D21" s="3" t="s">
        <v>38</v>
      </c>
      <c r="E21" s="3" t="s">
        <v>37</v>
      </c>
      <c r="F21" s="3" t="s">
        <v>36</v>
      </c>
      <c r="G21" s="3" t="s">
        <v>35</v>
      </c>
      <c r="H21" s="3" t="s">
        <v>34</v>
      </c>
      <c r="I21" s="3" t="s">
        <v>33</v>
      </c>
      <c r="J21" s="3" t="s">
        <v>32</v>
      </c>
      <c r="K21" s="3" t="s">
        <v>31</v>
      </c>
      <c r="L21" s="3" t="s">
        <v>30</v>
      </c>
      <c r="M21" s="3" t="s">
        <v>29</v>
      </c>
      <c r="N21" s="3" t="s">
        <v>28</v>
      </c>
      <c r="O21" s="3" t="s">
        <v>27</v>
      </c>
      <c r="P21" s="3" t="s">
        <v>26</v>
      </c>
      <c r="Q21" s="3" t="s">
        <v>25</v>
      </c>
      <c r="R21" s="3" t="s">
        <v>24</v>
      </c>
      <c r="S21" s="3" t="s">
        <v>23</v>
      </c>
      <c r="T21" s="3" t="s">
        <v>22</v>
      </c>
      <c r="U21" s="3" t="s">
        <v>21</v>
      </c>
      <c r="V21" s="3" t="s">
        <v>20</v>
      </c>
      <c r="W21" s="3" t="s">
        <v>19</v>
      </c>
      <c r="X21" s="3" t="s">
        <v>18</v>
      </c>
      <c r="Y21" s="3" t="s">
        <v>17</v>
      </c>
      <c r="Z21" s="3" t="s">
        <v>16</v>
      </c>
      <c r="AA21" s="3" t="s">
        <v>5</v>
      </c>
      <c r="AB21" s="3" t="s">
        <v>6</v>
      </c>
      <c r="AC21" s="3" t="s">
        <v>7</v>
      </c>
      <c r="AD21" s="3" t="s">
        <v>8</v>
      </c>
      <c r="AE21" s="3" t="s">
        <v>9</v>
      </c>
      <c r="AF21" s="3" t="s">
        <v>10</v>
      </c>
      <c r="AG21" s="3" t="s">
        <v>11</v>
      </c>
      <c r="AH21" s="3" t="s">
        <v>12</v>
      </c>
    </row>
    <row r="22" spans="2:34" x14ac:dyDescent="0.25">
      <c r="B22" s="2" t="s">
        <v>15</v>
      </c>
      <c r="C22" s="4"/>
      <c r="D22" s="4" t="s">
        <v>52</v>
      </c>
      <c r="E22" s="4" t="s">
        <v>52</v>
      </c>
      <c r="F22" s="4" t="s">
        <v>52</v>
      </c>
      <c r="G22" s="4" t="s">
        <v>52</v>
      </c>
      <c r="H22" s="4" t="s">
        <v>52</v>
      </c>
      <c r="I22" s="4" t="s">
        <v>52</v>
      </c>
      <c r="J22" s="4" t="s">
        <v>52</v>
      </c>
      <c r="K22" s="4" t="s">
        <v>52</v>
      </c>
      <c r="L22" s="4" t="s">
        <v>52</v>
      </c>
      <c r="M22" s="4" t="s">
        <v>52</v>
      </c>
      <c r="N22" s="4" t="s">
        <v>52</v>
      </c>
      <c r="O22" s="4" t="s">
        <v>42</v>
      </c>
      <c r="P22" s="4" t="s">
        <v>42</v>
      </c>
      <c r="Q22" s="4" t="s">
        <v>42</v>
      </c>
      <c r="R22" s="4" t="s">
        <v>42</v>
      </c>
      <c r="S22" s="4" t="s">
        <v>42</v>
      </c>
      <c r="T22" s="4" t="s">
        <v>42</v>
      </c>
      <c r="U22" s="4" t="s">
        <v>42</v>
      </c>
      <c r="V22" s="4" t="s">
        <v>42</v>
      </c>
      <c r="W22" s="4" t="s">
        <v>42</v>
      </c>
      <c r="X22" s="4" t="s">
        <v>42</v>
      </c>
      <c r="Y22" s="4" t="s">
        <v>42</v>
      </c>
      <c r="Z22" s="4" t="s">
        <v>42</v>
      </c>
      <c r="AA22" s="4" t="s">
        <v>42</v>
      </c>
      <c r="AB22" s="4" t="s">
        <v>42</v>
      </c>
      <c r="AC22" s="4" t="s">
        <v>42</v>
      </c>
      <c r="AD22" s="4" t="s">
        <v>42</v>
      </c>
      <c r="AE22" s="4" t="s">
        <v>42</v>
      </c>
      <c r="AF22" s="4" t="s">
        <v>42</v>
      </c>
      <c r="AG22" s="4" t="s">
        <v>42</v>
      </c>
      <c r="AH22" s="4" t="s">
        <v>52</v>
      </c>
    </row>
    <row r="23" spans="2:34" x14ac:dyDescent="0.25">
      <c r="B23" s="2" t="s">
        <v>14</v>
      </c>
      <c r="C23" s="7"/>
      <c r="D23" s="6" t="s">
        <v>52</v>
      </c>
      <c r="E23" s="6" t="s">
        <v>52</v>
      </c>
      <c r="F23" s="6" t="s">
        <v>52</v>
      </c>
      <c r="G23" s="6" t="s">
        <v>52</v>
      </c>
      <c r="H23" s="6" t="s">
        <v>52</v>
      </c>
      <c r="I23" s="6" t="s">
        <v>52</v>
      </c>
      <c r="J23" s="6" t="s">
        <v>52</v>
      </c>
      <c r="K23" s="6" t="s">
        <v>52</v>
      </c>
      <c r="L23" s="6" t="s">
        <v>52</v>
      </c>
      <c r="M23" s="6" t="s">
        <v>52</v>
      </c>
      <c r="N23" s="6" t="s">
        <v>52</v>
      </c>
      <c r="O23" s="14" t="s">
        <v>64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15"/>
      <c r="AE23" s="14" t="s">
        <v>65</v>
      </c>
      <c r="AF23" s="15"/>
      <c r="AG23" s="6">
        <v>0</v>
      </c>
      <c r="AH23" s="6">
        <v>0</v>
      </c>
    </row>
    <row r="24" spans="2:34" x14ac:dyDescent="0.25">
      <c r="B24" s="2" t="s">
        <v>13</v>
      </c>
      <c r="C24" s="8"/>
      <c r="D24" s="4" t="s">
        <v>52</v>
      </c>
      <c r="E24" s="4" t="s">
        <v>52</v>
      </c>
      <c r="F24" s="4" t="s">
        <v>52</v>
      </c>
      <c r="G24" s="4" t="s">
        <v>52</v>
      </c>
      <c r="H24" s="4" t="s">
        <v>52</v>
      </c>
      <c r="I24" s="4" t="s">
        <v>52</v>
      </c>
      <c r="J24" s="4" t="s">
        <v>52</v>
      </c>
      <c r="K24" s="4" t="s">
        <v>52</v>
      </c>
      <c r="L24" s="4" t="s">
        <v>52</v>
      </c>
      <c r="M24" s="4" t="s">
        <v>52</v>
      </c>
      <c r="N24" s="4" t="s">
        <v>52</v>
      </c>
      <c r="O24" s="22" t="s">
        <v>66</v>
      </c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4"/>
      <c r="AE24" s="16" t="s">
        <v>63</v>
      </c>
      <c r="AF24" s="17"/>
      <c r="AG24" s="4" t="s">
        <v>62</v>
      </c>
      <c r="AH24" s="4" t="s">
        <v>52</v>
      </c>
    </row>
    <row r="26" spans="2:34" x14ac:dyDescent="0.25">
      <c r="B26" s="2" t="s">
        <v>43</v>
      </c>
      <c r="C26" s="18" t="s">
        <v>67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pans="2:34" x14ac:dyDescent="0.25">
      <c r="B27" s="2" t="s">
        <v>3</v>
      </c>
      <c r="C27" s="19" t="s">
        <v>68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</row>
    <row r="28" spans="2:34" x14ac:dyDescent="0.25">
      <c r="B28" s="2" t="s">
        <v>4</v>
      </c>
      <c r="C28" s="18" t="s">
        <v>115</v>
      </c>
      <c r="D28" s="18"/>
      <c r="E28" s="18"/>
      <c r="F28" s="18"/>
      <c r="G28" s="18"/>
      <c r="H28" s="18"/>
      <c r="I28" s="18"/>
      <c r="J28" s="18"/>
      <c r="K28" s="18" t="s">
        <v>114</v>
      </c>
      <c r="L28" s="18"/>
      <c r="M28" s="18"/>
      <c r="N28" s="18"/>
      <c r="O28" s="18"/>
      <c r="P28" s="18"/>
      <c r="Q28" s="18"/>
      <c r="R28" s="18"/>
      <c r="S28" s="18" t="s">
        <v>113</v>
      </c>
      <c r="T28" s="18"/>
      <c r="U28" s="18"/>
      <c r="V28" s="18"/>
      <c r="W28" s="18"/>
      <c r="X28" s="18"/>
      <c r="Y28" s="18"/>
      <c r="Z28" s="18"/>
      <c r="AA28" s="18" t="s">
        <v>68</v>
      </c>
      <c r="AB28" s="18"/>
      <c r="AC28" s="18"/>
      <c r="AD28" s="18"/>
      <c r="AE28" s="18"/>
      <c r="AF28" s="18"/>
      <c r="AG28" s="18"/>
      <c r="AH28" s="18"/>
    </row>
    <row r="29" spans="2:34" x14ac:dyDescent="0.25">
      <c r="B29" s="2"/>
      <c r="C29" s="3" t="s">
        <v>39</v>
      </c>
      <c r="D29" s="3" t="s">
        <v>38</v>
      </c>
      <c r="E29" s="3" t="s">
        <v>37</v>
      </c>
      <c r="F29" s="3" t="s">
        <v>36</v>
      </c>
      <c r="G29" s="3" t="s">
        <v>35</v>
      </c>
      <c r="H29" s="3" t="s">
        <v>34</v>
      </c>
      <c r="I29" s="3" t="s">
        <v>33</v>
      </c>
      <c r="J29" s="3" t="s">
        <v>32</v>
      </c>
      <c r="K29" s="3" t="s">
        <v>31</v>
      </c>
      <c r="L29" s="3" t="s">
        <v>30</v>
      </c>
      <c r="M29" s="3" t="s">
        <v>29</v>
      </c>
      <c r="N29" s="3" t="s">
        <v>28</v>
      </c>
      <c r="O29" s="3" t="s">
        <v>27</v>
      </c>
      <c r="P29" s="3" t="s">
        <v>26</v>
      </c>
      <c r="Q29" s="3" t="s">
        <v>25</v>
      </c>
      <c r="R29" s="3" t="s">
        <v>24</v>
      </c>
      <c r="S29" s="3" t="s">
        <v>23</v>
      </c>
      <c r="T29" s="3" t="s">
        <v>22</v>
      </c>
      <c r="U29" s="3" t="s">
        <v>21</v>
      </c>
      <c r="V29" s="3" t="s">
        <v>20</v>
      </c>
      <c r="W29" s="3" t="s">
        <v>19</v>
      </c>
      <c r="X29" s="3" t="s">
        <v>18</v>
      </c>
      <c r="Y29" s="3" t="s">
        <v>17</v>
      </c>
      <c r="Z29" s="3" t="s">
        <v>16</v>
      </c>
      <c r="AA29" s="3" t="s">
        <v>5</v>
      </c>
      <c r="AB29" s="3" t="s">
        <v>6</v>
      </c>
      <c r="AC29" s="3" t="s">
        <v>7</v>
      </c>
      <c r="AD29" s="3" t="s">
        <v>8</v>
      </c>
      <c r="AE29" s="3" t="s">
        <v>9</v>
      </c>
      <c r="AF29" s="3" t="s">
        <v>10</v>
      </c>
      <c r="AG29" s="3" t="s">
        <v>11</v>
      </c>
      <c r="AH29" s="3" t="s">
        <v>12</v>
      </c>
    </row>
    <row r="30" spans="2:34" x14ac:dyDescent="0.25">
      <c r="B30" s="2" t="s">
        <v>15</v>
      </c>
      <c r="C30" s="4" t="s">
        <v>52</v>
      </c>
      <c r="D30" s="4" t="s">
        <v>52</v>
      </c>
      <c r="E30" s="4" t="s">
        <v>52</v>
      </c>
      <c r="F30" s="4" t="s">
        <v>52</v>
      </c>
      <c r="G30" s="4" t="s">
        <v>52</v>
      </c>
      <c r="H30" s="4" t="s">
        <v>52</v>
      </c>
      <c r="I30" s="4" t="s">
        <v>52</v>
      </c>
      <c r="J30" s="4" t="s">
        <v>52</v>
      </c>
      <c r="K30" s="4" t="s">
        <v>52</v>
      </c>
      <c r="L30" s="4" t="s">
        <v>52</v>
      </c>
      <c r="M30" s="4" t="s">
        <v>52</v>
      </c>
      <c r="N30" s="4" t="s">
        <v>52</v>
      </c>
      <c r="O30" s="4" t="s">
        <v>52</v>
      </c>
      <c r="P30" s="4" t="s">
        <v>52</v>
      </c>
      <c r="Q30" s="4" t="s">
        <v>52</v>
      </c>
      <c r="R30" s="4" t="s">
        <v>52</v>
      </c>
      <c r="S30" s="4" t="s">
        <v>52</v>
      </c>
      <c r="T30" s="4" t="s">
        <v>52</v>
      </c>
      <c r="U30" s="4" t="s">
        <v>52</v>
      </c>
      <c r="V30" s="4" t="s">
        <v>52</v>
      </c>
      <c r="W30" s="4" t="s">
        <v>52</v>
      </c>
      <c r="X30" s="4" t="s">
        <v>52</v>
      </c>
      <c r="Y30" s="4" t="s">
        <v>52</v>
      </c>
      <c r="Z30" s="4" t="s">
        <v>52</v>
      </c>
      <c r="AA30" s="4" t="s">
        <v>52</v>
      </c>
      <c r="AB30" s="4" t="s">
        <v>52</v>
      </c>
      <c r="AC30" s="4" t="s">
        <v>52</v>
      </c>
      <c r="AD30" s="4" t="s">
        <v>52</v>
      </c>
      <c r="AE30" s="4" t="s">
        <v>52</v>
      </c>
      <c r="AF30" s="4" t="s">
        <v>52</v>
      </c>
      <c r="AG30" s="4" t="s">
        <v>52</v>
      </c>
      <c r="AH30" s="4" t="s">
        <v>52</v>
      </c>
    </row>
    <row r="31" spans="2:34" x14ac:dyDescent="0.25">
      <c r="B31" s="2" t="s">
        <v>14</v>
      </c>
      <c r="C31" s="6" t="s">
        <v>52</v>
      </c>
      <c r="D31" s="6" t="s">
        <v>52</v>
      </c>
      <c r="E31" s="6" t="s">
        <v>52</v>
      </c>
      <c r="F31" s="6" t="s">
        <v>52</v>
      </c>
      <c r="G31" s="6" t="s">
        <v>52</v>
      </c>
      <c r="H31" s="6" t="s">
        <v>52</v>
      </c>
      <c r="I31" s="6" t="s">
        <v>52</v>
      </c>
      <c r="J31" s="6" t="s">
        <v>52</v>
      </c>
      <c r="K31" s="6" t="s">
        <v>52</v>
      </c>
      <c r="L31" s="6" t="s">
        <v>52</v>
      </c>
      <c r="M31" s="6" t="s">
        <v>52</v>
      </c>
      <c r="N31" s="6" t="s">
        <v>52</v>
      </c>
      <c r="O31" s="6" t="s">
        <v>52</v>
      </c>
      <c r="P31" s="6" t="s">
        <v>52</v>
      </c>
      <c r="Q31" s="6" t="s">
        <v>52</v>
      </c>
      <c r="R31" s="6" t="s">
        <v>52</v>
      </c>
      <c r="S31" s="6" t="s">
        <v>52</v>
      </c>
      <c r="T31" s="6" t="s">
        <v>52</v>
      </c>
      <c r="U31" s="6" t="s">
        <v>52</v>
      </c>
      <c r="V31" s="6" t="s">
        <v>52</v>
      </c>
      <c r="W31" s="6" t="s">
        <v>52</v>
      </c>
      <c r="X31" s="6" t="s">
        <v>52</v>
      </c>
      <c r="Y31" s="6" t="s">
        <v>52</v>
      </c>
      <c r="Z31" s="6" t="s">
        <v>52</v>
      </c>
      <c r="AA31" s="6" t="s">
        <v>52</v>
      </c>
      <c r="AB31" s="6" t="s">
        <v>52</v>
      </c>
      <c r="AC31" s="6" t="s">
        <v>52</v>
      </c>
      <c r="AD31" s="6" t="s">
        <v>52</v>
      </c>
      <c r="AE31" s="6" t="s">
        <v>52</v>
      </c>
      <c r="AF31" s="6" t="s">
        <v>52</v>
      </c>
      <c r="AG31" s="6" t="s">
        <v>52</v>
      </c>
      <c r="AH31" s="6" t="s">
        <v>52</v>
      </c>
    </row>
    <row r="32" spans="2:34" x14ac:dyDescent="0.25">
      <c r="B32" s="2" t="s">
        <v>13</v>
      </c>
      <c r="C32" s="4" t="s">
        <v>52</v>
      </c>
      <c r="D32" s="4" t="s">
        <v>52</v>
      </c>
      <c r="E32" s="4" t="s">
        <v>52</v>
      </c>
      <c r="F32" s="4" t="s">
        <v>52</v>
      </c>
      <c r="G32" s="4" t="s">
        <v>52</v>
      </c>
      <c r="H32" s="4" t="s">
        <v>52</v>
      </c>
      <c r="I32" s="4" t="s">
        <v>52</v>
      </c>
      <c r="J32" s="4" t="s">
        <v>52</v>
      </c>
      <c r="K32" s="4" t="s">
        <v>52</v>
      </c>
      <c r="L32" s="4" t="s">
        <v>52</v>
      </c>
      <c r="M32" s="4" t="s">
        <v>52</v>
      </c>
      <c r="N32" s="4" t="s">
        <v>52</v>
      </c>
      <c r="O32" s="4" t="s">
        <v>52</v>
      </c>
      <c r="P32" s="4" t="s">
        <v>52</v>
      </c>
      <c r="Q32" s="4" t="s">
        <v>52</v>
      </c>
      <c r="R32" s="4" t="s">
        <v>52</v>
      </c>
      <c r="S32" s="4" t="s">
        <v>52</v>
      </c>
      <c r="T32" s="4" t="s">
        <v>52</v>
      </c>
      <c r="U32" s="4" t="s">
        <v>52</v>
      </c>
      <c r="V32" s="4" t="s">
        <v>52</v>
      </c>
      <c r="W32" s="4" t="s">
        <v>52</v>
      </c>
      <c r="X32" s="4" t="s">
        <v>52</v>
      </c>
      <c r="Y32" s="4" t="s">
        <v>52</v>
      </c>
      <c r="Z32" s="4" t="s">
        <v>52</v>
      </c>
      <c r="AA32" s="4" t="s">
        <v>52</v>
      </c>
      <c r="AB32" s="4" t="s">
        <v>52</v>
      </c>
      <c r="AC32" s="4" t="s">
        <v>52</v>
      </c>
      <c r="AD32" s="4" t="s">
        <v>52</v>
      </c>
      <c r="AE32" s="4" t="s">
        <v>52</v>
      </c>
      <c r="AF32" s="4" t="s">
        <v>52</v>
      </c>
      <c r="AG32" s="4" t="s">
        <v>52</v>
      </c>
      <c r="AH32" s="4" t="s">
        <v>52</v>
      </c>
    </row>
    <row r="34" spans="2:34" x14ac:dyDescent="0.25">
      <c r="B34" s="2" t="s">
        <v>43</v>
      </c>
      <c r="C34" s="18" t="s">
        <v>69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pans="2:34" x14ac:dyDescent="0.25">
      <c r="B35" s="2" t="s">
        <v>3</v>
      </c>
      <c r="C35" s="19" t="s">
        <v>70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</row>
    <row r="36" spans="2:34" x14ac:dyDescent="0.25">
      <c r="B36" s="2" t="s">
        <v>4</v>
      </c>
      <c r="C36" s="16" t="s">
        <v>118</v>
      </c>
      <c r="D36" s="20"/>
      <c r="E36" s="20"/>
      <c r="F36" s="20"/>
      <c r="G36" s="20"/>
      <c r="H36" s="20"/>
      <c r="I36" s="20"/>
      <c r="J36" s="17"/>
      <c r="K36" s="16" t="s">
        <v>117</v>
      </c>
      <c r="L36" s="20"/>
      <c r="M36" s="20"/>
      <c r="N36" s="20"/>
      <c r="O36" s="20"/>
      <c r="P36" s="20"/>
      <c r="Q36" s="20"/>
      <c r="R36" s="17"/>
      <c r="S36" s="16" t="s">
        <v>116</v>
      </c>
      <c r="T36" s="20"/>
      <c r="U36" s="20"/>
      <c r="V36" s="20"/>
      <c r="W36" s="20"/>
      <c r="X36" s="20"/>
      <c r="Y36" s="20"/>
      <c r="Z36" s="17"/>
      <c r="AA36" s="16" t="s">
        <v>70</v>
      </c>
      <c r="AB36" s="20"/>
      <c r="AC36" s="20"/>
      <c r="AD36" s="20"/>
      <c r="AE36" s="20"/>
      <c r="AF36" s="20"/>
      <c r="AG36" s="20"/>
      <c r="AH36" s="17"/>
    </row>
    <row r="37" spans="2:34" x14ac:dyDescent="0.25">
      <c r="B37" s="2"/>
      <c r="C37" s="3" t="s">
        <v>39</v>
      </c>
      <c r="D37" s="3" t="s">
        <v>38</v>
      </c>
      <c r="E37" s="3" t="s">
        <v>37</v>
      </c>
      <c r="F37" s="3" t="s">
        <v>36</v>
      </c>
      <c r="G37" s="3" t="s">
        <v>35</v>
      </c>
      <c r="H37" s="3" t="s">
        <v>34</v>
      </c>
      <c r="I37" s="3" t="s">
        <v>33</v>
      </c>
      <c r="J37" s="3" t="s">
        <v>32</v>
      </c>
      <c r="K37" s="3" t="s">
        <v>31</v>
      </c>
      <c r="L37" s="3" t="s">
        <v>30</v>
      </c>
      <c r="M37" s="3" t="s">
        <v>29</v>
      </c>
      <c r="N37" s="3" t="s">
        <v>28</v>
      </c>
      <c r="O37" s="3" t="s">
        <v>27</v>
      </c>
      <c r="P37" s="3" t="s">
        <v>26</v>
      </c>
      <c r="Q37" s="3" t="s">
        <v>25</v>
      </c>
      <c r="R37" s="3" t="s">
        <v>24</v>
      </c>
      <c r="S37" s="3" t="s">
        <v>23</v>
      </c>
      <c r="T37" s="3" t="s">
        <v>22</v>
      </c>
      <c r="U37" s="3" t="s">
        <v>21</v>
      </c>
      <c r="V37" s="3" t="s">
        <v>20</v>
      </c>
      <c r="W37" s="3" t="s">
        <v>19</v>
      </c>
      <c r="X37" s="3" t="s">
        <v>18</v>
      </c>
      <c r="Y37" s="3" t="s">
        <v>17</v>
      </c>
      <c r="Z37" s="3" t="s">
        <v>16</v>
      </c>
      <c r="AA37" s="3" t="s">
        <v>5</v>
      </c>
      <c r="AB37" s="3" t="s">
        <v>6</v>
      </c>
      <c r="AC37" s="3" t="s">
        <v>7</v>
      </c>
      <c r="AD37" s="3" t="s">
        <v>8</v>
      </c>
      <c r="AE37" s="3" t="s">
        <v>9</v>
      </c>
      <c r="AF37" s="3" t="s">
        <v>10</v>
      </c>
      <c r="AG37" s="3" t="s">
        <v>11</v>
      </c>
      <c r="AH37" s="3" t="s">
        <v>12</v>
      </c>
    </row>
    <row r="38" spans="2:34" x14ac:dyDescent="0.25">
      <c r="B38" s="2" t="s">
        <v>15</v>
      </c>
      <c r="C38" s="4" t="s">
        <v>42</v>
      </c>
      <c r="D38" s="4" t="s">
        <v>42</v>
      </c>
      <c r="E38" s="4" t="s">
        <v>42</v>
      </c>
      <c r="F38" s="4" t="s">
        <v>42</v>
      </c>
      <c r="G38" s="4" t="s">
        <v>42</v>
      </c>
      <c r="H38" s="4" t="s">
        <v>42</v>
      </c>
      <c r="I38" s="4" t="s">
        <v>42</v>
      </c>
      <c r="J38" s="4" t="s">
        <v>42</v>
      </c>
      <c r="K38" s="4" t="s">
        <v>42</v>
      </c>
      <c r="L38" s="4" t="s">
        <v>42</v>
      </c>
      <c r="M38" s="4" t="s">
        <v>42</v>
      </c>
      <c r="N38" s="4" t="s">
        <v>42</v>
      </c>
      <c r="O38" s="4" t="s">
        <v>42</v>
      </c>
      <c r="P38" s="4" t="s">
        <v>42</v>
      </c>
      <c r="Q38" s="4" t="s">
        <v>42</v>
      </c>
      <c r="R38" s="4" t="s">
        <v>42</v>
      </c>
      <c r="S38" s="4" t="s">
        <v>42</v>
      </c>
      <c r="T38" s="4" t="s">
        <v>42</v>
      </c>
      <c r="U38" s="4" t="s">
        <v>42</v>
      </c>
      <c r="V38" s="4" t="s">
        <v>42</v>
      </c>
      <c r="W38" s="4" t="s">
        <v>42</v>
      </c>
      <c r="X38" s="4" t="s">
        <v>42</v>
      </c>
      <c r="Y38" s="4" t="s">
        <v>42</v>
      </c>
      <c r="Z38" s="4" t="s">
        <v>42</v>
      </c>
      <c r="AA38" s="4" t="s">
        <v>42</v>
      </c>
      <c r="AB38" s="4" t="s">
        <v>42</v>
      </c>
      <c r="AC38" s="4" t="s">
        <v>42</v>
      </c>
      <c r="AD38" s="4" t="s">
        <v>42</v>
      </c>
      <c r="AE38" s="4" t="s">
        <v>42</v>
      </c>
      <c r="AF38" s="4" t="s">
        <v>42</v>
      </c>
      <c r="AG38" s="4" t="s">
        <v>42</v>
      </c>
      <c r="AH38" s="4" t="s">
        <v>42</v>
      </c>
    </row>
    <row r="39" spans="2:34" x14ac:dyDescent="0.25">
      <c r="B39" s="2" t="s">
        <v>14</v>
      </c>
      <c r="C39" s="14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15"/>
    </row>
    <row r="40" spans="2:34" x14ac:dyDescent="0.25">
      <c r="B40" s="2" t="s">
        <v>13</v>
      </c>
      <c r="C40" s="22" t="s">
        <v>81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</row>
    <row r="42" spans="2:34" x14ac:dyDescent="0.25">
      <c r="B42" s="2" t="s">
        <v>43</v>
      </c>
      <c r="C42" s="18" t="s">
        <v>71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pans="2:34" x14ac:dyDescent="0.25">
      <c r="B43" s="2" t="s">
        <v>3</v>
      </c>
      <c r="C43" s="19" t="s">
        <v>72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</row>
    <row r="44" spans="2:34" x14ac:dyDescent="0.25">
      <c r="B44" s="2" t="s">
        <v>4</v>
      </c>
      <c r="C44" s="16" t="s">
        <v>121</v>
      </c>
      <c r="D44" s="20"/>
      <c r="E44" s="20"/>
      <c r="F44" s="20"/>
      <c r="G44" s="20"/>
      <c r="H44" s="20"/>
      <c r="I44" s="20"/>
      <c r="J44" s="17"/>
      <c r="K44" s="16" t="s">
        <v>120</v>
      </c>
      <c r="L44" s="20"/>
      <c r="M44" s="20"/>
      <c r="N44" s="20"/>
      <c r="O44" s="20"/>
      <c r="P44" s="20"/>
      <c r="Q44" s="20"/>
      <c r="R44" s="17"/>
      <c r="S44" s="16" t="s">
        <v>119</v>
      </c>
      <c r="T44" s="20"/>
      <c r="U44" s="20"/>
      <c r="V44" s="20"/>
      <c r="W44" s="20"/>
      <c r="X44" s="20"/>
      <c r="Y44" s="20"/>
      <c r="Z44" s="17"/>
      <c r="AA44" s="16" t="s">
        <v>72</v>
      </c>
      <c r="AB44" s="20"/>
      <c r="AC44" s="20"/>
      <c r="AD44" s="20"/>
      <c r="AE44" s="20"/>
      <c r="AF44" s="20"/>
      <c r="AG44" s="20"/>
      <c r="AH44" s="17"/>
    </row>
    <row r="45" spans="2:34" x14ac:dyDescent="0.25">
      <c r="B45" s="2"/>
      <c r="C45" s="3" t="s">
        <v>39</v>
      </c>
      <c r="D45" s="3" t="s">
        <v>38</v>
      </c>
      <c r="E45" s="3" t="s">
        <v>37</v>
      </c>
      <c r="F45" s="3" t="s">
        <v>36</v>
      </c>
      <c r="G45" s="3" t="s">
        <v>35</v>
      </c>
      <c r="H45" s="3" t="s">
        <v>34</v>
      </c>
      <c r="I45" s="3" t="s">
        <v>33</v>
      </c>
      <c r="J45" s="3" t="s">
        <v>32</v>
      </c>
      <c r="K45" s="3" t="s">
        <v>31</v>
      </c>
      <c r="L45" s="3" t="s">
        <v>30</v>
      </c>
      <c r="M45" s="3" t="s">
        <v>29</v>
      </c>
      <c r="N45" s="3" t="s">
        <v>28</v>
      </c>
      <c r="O45" s="3" t="s">
        <v>27</v>
      </c>
      <c r="P45" s="3" t="s">
        <v>26</v>
      </c>
      <c r="Q45" s="3" t="s">
        <v>25</v>
      </c>
      <c r="R45" s="3" t="s">
        <v>24</v>
      </c>
      <c r="S45" s="3" t="s">
        <v>23</v>
      </c>
      <c r="T45" s="3" t="s">
        <v>22</v>
      </c>
      <c r="U45" s="3" t="s">
        <v>21</v>
      </c>
      <c r="V45" s="3" t="s">
        <v>20</v>
      </c>
      <c r="W45" s="3" t="s">
        <v>19</v>
      </c>
      <c r="X45" s="3" t="s">
        <v>18</v>
      </c>
      <c r="Y45" s="3" t="s">
        <v>17</v>
      </c>
      <c r="Z45" s="3" t="s">
        <v>16</v>
      </c>
      <c r="AA45" s="3" t="s">
        <v>5</v>
      </c>
      <c r="AB45" s="3" t="s">
        <v>6</v>
      </c>
      <c r="AC45" s="3" t="s">
        <v>7</v>
      </c>
      <c r="AD45" s="3" t="s">
        <v>8</v>
      </c>
      <c r="AE45" s="3" t="s">
        <v>9</v>
      </c>
      <c r="AF45" s="3" t="s">
        <v>10</v>
      </c>
      <c r="AG45" s="3" t="s">
        <v>11</v>
      </c>
      <c r="AH45" s="3" t="s">
        <v>12</v>
      </c>
    </row>
    <row r="46" spans="2:34" x14ac:dyDescent="0.25">
      <c r="B46" s="2" t="s">
        <v>15</v>
      </c>
      <c r="C46" s="4" t="s">
        <v>42</v>
      </c>
      <c r="D46" s="4" t="s">
        <v>42</v>
      </c>
      <c r="E46" s="4" t="s">
        <v>42</v>
      </c>
      <c r="F46" s="4" t="s">
        <v>42</v>
      </c>
      <c r="G46" s="4" t="s">
        <v>42</v>
      </c>
      <c r="H46" s="4" t="s">
        <v>42</v>
      </c>
      <c r="I46" s="4" t="s">
        <v>42</v>
      </c>
      <c r="J46" s="4" t="s">
        <v>42</v>
      </c>
      <c r="K46" s="4" t="s">
        <v>42</v>
      </c>
      <c r="L46" s="4" t="s">
        <v>42</v>
      </c>
      <c r="M46" s="4" t="s">
        <v>42</v>
      </c>
      <c r="N46" s="4" t="s">
        <v>42</v>
      </c>
      <c r="O46" s="4" t="s">
        <v>42</v>
      </c>
      <c r="P46" s="4" t="s">
        <v>42</v>
      </c>
      <c r="Q46" s="4" t="s">
        <v>42</v>
      </c>
      <c r="R46" s="4" t="s">
        <v>42</v>
      </c>
      <c r="S46" s="4" t="s">
        <v>52</v>
      </c>
      <c r="T46" s="4" t="s">
        <v>52</v>
      </c>
      <c r="U46" s="4" t="s">
        <v>52</v>
      </c>
      <c r="V46" s="4" t="s">
        <v>52</v>
      </c>
      <c r="W46" s="4" t="s">
        <v>42</v>
      </c>
      <c r="X46" s="4" t="s">
        <v>42</v>
      </c>
      <c r="Y46" s="4" t="s">
        <v>42</v>
      </c>
      <c r="Z46" s="4" t="s">
        <v>42</v>
      </c>
      <c r="AA46" s="4" t="s">
        <v>42</v>
      </c>
      <c r="AB46" s="4" t="s">
        <v>42</v>
      </c>
      <c r="AC46" s="4" t="s">
        <v>42</v>
      </c>
      <c r="AD46" s="4" t="s">
        <v>42</v>
      </c>
      <c r="AE46" s="4" t="s">
        <v>42</v>
      </c>
      <c r="AF46" s="4" t="s">
        <v>42</v>
      </c>
      <c r="AG46" s="4" t="s">
        <v>42</v>
      </c>
      <c r="AH46" s="4" t="s">
        <v>42</v>
      </c>
    </row>
    <row r="47" spans="2:34" x14ac:dyDescent="0.25">
      <c r="B47" s="2" t="s">
        <v>14</v>
      </c>
      <c r="C47" s="14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15"/>
      <c r="S47" s="6" t="s">
        <v>52</v>
      </c>
      <c r="T47" s="6" t="s">
        <v>52</v>
      </c>
      <c r="U47" s="6" t="s">
        <v>52</v>
      </c>
      <c r="V47" s="6" t="s">
        <v>52</v>
      </c>
      <c r="W47" s="14"/>
      <c r="X47" s="21"/>
      <c r="Y47" s="21"/>
      <c r="Z47" s="21"/>
      <c r="AA47" s="21"/>
      <c r="AB47" s="15"/>
      <c r="AC47" s="14"/>
      <c r="AD47" s="21"/>
      <c r="AE47" s="21"/>
      <c r="AF47" s="21"/>
      <c r="AG47" s="21"/>
      <c r="AH47" s="15"/>
    </row>
    <row r="48" spans="2:34" x14ac:dyDescent="0.25">
      <c r="B48" s="2" t="s">
        <v>13</v>
      </c>
      <c r="C48" s="22" t="s">
        <v>82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4"/>
      <c r="S48" s="4" t="s">
        <v>52</v>
      </c>
      <c r="T48" s="4" t="s">
        <v>52</v>
      </c>
      <c r="U48" s="4" t="s">
        <v>52</v>
      </c>
      <c r="V48" s="4" t="s">
        <v>52</v>
      </c>
      <c r="W48" s="16" t="s">
        <v>74</v>
      </c>
      <c r="X48" s="20"/>
      <c r="Y48" s="20"/>
      <c r="Z48" s="20"/>
      <c r="AA48" s="20"/>
      <c r="AB48" s="17"/>
      <c r="AC48" s="16" t="s">
        <v>73</v>
      </c>
      <c r="AD48" s="20"/>
      <c r="AE48" s="20"/>
      <c r="AF48" s="20"/>
      <c r="AG48" s="20"/>
      <c r="AH48" s="17"/>
    </row>
    <row r="50" spans="2:34" x14ac:dyDescent="0.25">
      <c r="B50" s="2" t="s">
        <v>43</v>
      </c>
      <c r="C50" s="18" t="s">
        <v>75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pans="2:34" x14ac:dyDescent="0.25">
      <c r="B51" s="2" t="s">
        <v>3</v>
      </c>
      <c r="C51" s="19" t="s">
        <v>95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</row>
    <row r="52" spans="2:34" x14ac:dyDescent="0.25">
      <c r="B52" s="2" t="s">
        <v>4</v>
      </c>
      <c r="C52" s="16" t="s">
        <v>123</v>
      </c>
      <c r="D52" s="20"/>
      <c r="E52" s="20"/>
      <c r="F52" s="20"/>
      <c r="G52" s="20"/>
      <c r="H52" s="20"/>
      <c r="I52" s="20"/>
      <c r="J52" s="17"/>
      <c r="K52" s="16" t="s">
        <v>124</v>
      </c>
      <c r="L52" s="20"/>
      <c r="M52" s="20"/>
      <c r="N52" s="20"/>
      <c r="O52" s="20"/>
      <c r="P52" s="20"/>
      <c r="Q52" s="20"/>
      <c r="R52" s="17"/>
      <c r="S52" s="16" t="s">
        <v>122</v>
      </c>
      <c r="T52" s="20"/>
      <c r="U52" s="20"/>
      <c r="V52" s="20"/>
      <c r="W52" s="20"/>
      <c r="X52" s="20"/>
      <c r="Y52" s="20"/>
      <c r="Z52" s="17"/>
      <c r="AA52" s="16" t="s">
        <v>95</v>
      </c>
      <c r="AB52" s="20"/>
      <c r="AC52" s="20"/>
      <c r="AD52" s="20"/>
      <c r="AE52" s="20"/>
      <c r="AF52" s="20"/>
      <c r="AG52" s="20"/>
      <c r="AH52" s="17"/>
    </row>
    <row r="53" spans="2:34" x14ac:dyDescent="0.25">
      <c r="B53" s="2"/>
      <c r="C53" s="3" t="s">
        <v>39</v>
      </c>
      <c r="D53" s="3" t="s">
        <v>38</v>
      </c>
      <c r="E53" s="3" t="s">
        <v>37</v>
      </c>
      <c r="F53" s="3" t="s">
        <v>36</v>
      </c>
      <c r="G53" s="3" t="s">
        <v>35</v>
      </c>
      <c r="H53" s="3" t="s">
        <v>34</v>
      </c>
      <c r="I53" s="3" t="s">
        <v>33</v>
      </c>
      <c r="J53" s="3" t="s">
        <v>32</v>
      </c>
      <c r="K53" s="3" t="s">
        <v>31</v>
      </c>
      <c r="L53" s="3" t="s">
        <v>30</v>
      </c>
      <c r="M53" s="3" t="s">
        <v>29</v>
      </c>
      <c r="N53" s="3" t="s">
        <v>28</v>
      </c>
      <c r="O53" s="3" t="s">
        <v>27</v>
      </c>
      <c r="P53" s="3" t="s">
        <v>26</v>
      </c>
      <c r="Q53" s="3" t="s">
        <v>25</v>
      </c>
      <c r="R53" s="3" t="s">
        <v>24</v>
      </c>
      <c r="S53" s="3" t="s">
        <v>23</v>
      </c>
      <c r="T53" s="3" t="s">
        <v>22</v>
      </c>
      <c r="U53" s="3" t="s">
        <v>21</v>
      </c>
      <c r="V53" s="3" t="s">
        <v>20</v>
      </c>
      <c r="W53" s="3" t="s">
        <v>19</v>
      </c>
      <c r="X53" s="3" t="s">
        <v>18</v>
      </c>
      <c r="Y53" s="3" t="s">
        <v>17</v>
      </c>
      <c r="Z53" s="3" t="s">
        <v>16</v>
      </c>
      <c r="AA53" s="3" t="s">
        <v>5</v>
      </c>
      <c r="AB53" s="3" t="s">
        <v>6</v>
      </c>
      <c r="AC53" s="3" t="s">
        <v>7</v>
      </c>
      <c r="AD53" s="3" t="s">
        <v>8</v>
      </c>
      <c r="AE53" s="3" t="s">
        <v>9</v>
      </c>
      <c r="AF53" s="3" t="s">
        <v>10</v>
      </c>
      <c r="AG53" s="3" t="s">
        <v>11</v>
      </c>
      <c r="AH53" s="3" t="s">
        <v>12</v>
      </c>
    </row>
    <row r="54" spans="2:34" x14ac:dyDescent="0.25">
      <c r="B54" s="2" t="s">
        <v>15</v>
      </c>
      <c r="C54" s="4" t="s">
        <v>42</v>
      </c>
      <c r="D54" s="4" t="s">
        <v>42</v>
      </c>
      <c r="E54" s="4" t="s">
        <v>42</v>
      </c>
      <c r="F54" s="4" t="s">
        <v>42</v>
      </c>
      <c r="G54" s="4" t="s">
        <v>42</v>
      </c>
      <c r="H54" s="4" t="s">
        <v>42</v>
      </c>
      <c r="I54" s="4" t="s">
        <v>42</v>
      </c>
      <c r="J54" s="4" t="s">
        <v>42</v>
      </c>
      <c r="K54" s="4" t="s">
        <v>42</v>
      </c>
      <c r="L54" s="4" t="s">
        <v>42</v>
      </c>
      <c r="M54" s="4" t="s">
        <v>42</v>
      </c>
      <c r="N54" s="4" t="s">
        <v>42</v>
      </c>
      <c r="O54" s="4" t="s">
        <v>42</v>
      </c>
      <c r="P54" s="4" t="s">
        <v>42</v>
      </c>
      <c r="Q54" s="4" t="s">
        <v>42</v>
      </c>
      <c r="R54" s="4" t="s">
        <v>42</v>
      </c>
      <c r="S54" s="4" t="s">
        <v>42</v>
      </c>
      <c r="T54" s="4" t="s">
        <v>42</v>
      </c>
      <c r="U54" s="4" t="s">
        <v>42</v>
      </c>
      <c r="V54" s="4" t="s">
        <v>42</v>
      </c>
      <c r="W54" s="4" t="s">
        <v>42</v>
      </c>
      <c r="X54" s="4" t="s">
        <v>42</v>
      </c>
      <c r="Y54" s="4" t="s">
        <v>42</v>
      </c>
      <c r="Z54" s="4" t="s">
        <v>42</v>
      </c>
      <c r="AA54" s="4" t="s">
        <v>42</v>
      </c>
      <c r="AB54" s="4" t="s">
        <v>42</v>
      </c>
      <c r="AC54" s="4" t="s">
        <v>42</v>
      </c>
      <c r="AD54" s="4" t="s">
        <v>42</v>
      </c>
      <c r="AE54" s="4" t="s">
        <v>42</v>
      </c>
      <c r="AF54" s="4" t="s">
        <v>42</v>
      </c>
      <c r="AG54" s="4" t="s">
        <v>42</v>
      </c>
      <c r="AH54" s="4" t="s">
        <v>42</v>
      </c>
    </row>
    <row r="55" spans="2:34" x14ac:dyDescent="0.25">
      <c r="B55" s="2" t="s">
        <v>14</v>
      </c>
      <c r="C55" s="14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15"/>
    </row>
    <row r="56" spans="2:34" x14ac:dyDescent="0.25">
      <c r="B56" s="2" t="s">
        <v>13</v>
      </c>
      <c r="C56" s="22" t="s">
        <v>80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</row>
    <row r="58" spans="2:34" x14ac:dyDescent="0.25">
      <c r="B58" s="2" t="s">
        <v>43</v>
      </c>
      <c r="C58" s="18" t="s">
        <v>76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2:34" x14ac:dyDescent="0.25">
      <c r="B59" s="2" t="s">
        <v>3</v>
      </c>
      <c r="C59" s="19" t="s">
        <v>96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</row>
    <row r="60" spans="2:34" x14ac:dyDescent="0.25">
      <c r="B60" s="2" t="s">
        <v>4</v>
      </c>
      <c r="C60" s="16" t="s">
        <v>125</v>
      </c>
      <c r="D60" s="20"/>
      <c r="E60" s="20"/>
      <c r="F60" s="20"/>
      <c r="G60" s="20"/>
      <c r="H60" s="20"/>
      <c r="I60" s="20"/>
      <c r="J60" s="17"/>
      <c r="K60" s="16" t="s">
        <v>126</v>
      </c>
      <c r="L60" s="20"/>
      <c r="M60" s="20"/>
      <c r="N60" s="20"/>
      <c r="O60" s="20"/>
      <c r="P60" s="20"/>
      <c r="Q60" s="20"/>
      <c r="R60" s="17"/>
      <c r="S60" s="16" t="s">
        <v>127</v>
      </c>
      <c r="T60" s="20"/>
      <c r="U60" s="20"/>
      <c r="V60" s="20"/>
      <c r="W60" s="20"/>
      <c r="X60" s="20"/>
      <c r="Y60" s="20"/>
      <c r="Z60" s="17"/>
      <c r="AA60" s="16" t="s">
        <v>96</v>
      </c>
      <c r="AB60" s="20"/>
      <c r="AC60" s="20"/>
      <c r="AD60" s="20"/>
      <c r="AE60" s="20"/>
      <c r="AF60" s="20"/>
      <c r="AG60" s="20"/>
      <c r="AH60" s="17"/>
    </row>
    <row r="61" spans="2:34" x14ac:dyDescent="0.25">
      <c r="B61" s="2"/>
      <c r="C61" s="3" t="s">
        <v>39</v>
      </c>
      <c r="D61" s="3" t="s">
        <v>38</v>
      </c>
      <c r="E61" s="3" t="s">
        <v>37</v>
      </c>
      <c r="F61" s="3" t="s">
        <v>36</v>
      </c>
      <c r="G61" s="3" t="s">
        <v>35</v>
      </c>
      <c r="H61" s="3" t="s">
        <v>34</v>
      </c>
      <c r="I61" s="3" t="s">
        <v>33</v>
      </c>
      <c r="J61" s="3" t="s">
        <v>32</v>
      </c>
      <c r="K61" s="3" t="s">
        <v>31</v>
      </c>
      <c r="L61" s="3" t="s">
        <v>30</v>
      </c>
      <c r="M61" s="3" t="s">
        <v>29</v>
      </c>
      <c r="N61" s="3" t="s">
        <v>28</v>
      </c>
      <c r="O61" s="3" t="s">
        <v>27</v>
      </c>
      <c r="P61" s="3" t="s">
        <v>26</v>
      </c>
      <c r="Q61" s="3" t="s">
        <v>25</v>
      </c>
      <c r="R61" s="3" t="s">
        <v>24</v>
      </c>
      <c r="S61" s="3" t="s">
        <v>23</v>
      </c>
      <c r="T61" s="3" t="s">
        <v>22</v>
      </c>
      <c r="U61" s="3" t="s">
        <v>21</v>
      </c>
      <c r="V61" s="3" t="s">
        <v>20</v>
      </c>
      <c r="W61" s="3" t="s">
        <v>19</v>
      </c>
      <c r="X61" s="3" t="s">
        <v>18</v>
      </c>
      <c r="Y61" s="3" t="s">
        <v>17</v>
      </c>
      <c r="Z61" s="3" t="s">
        <v>16</v>
      </c>
      <c r="AA61" s="3" t="s">
        <v>5</v>
      </c>
      <c r="AB61" s="3" t="s">
        <v>6</v>
      </c>
      <c r="AC61" s="3" t="s">
        <v>7</v>
      </c>
      <c r="AD61" s="3" t="s">
        <v>8</v>
      </c>
      <c r="AE61" s="3" t="s">
        <v>9</v>
      </c>
      <c r="AF61" s="3" t="s">
        <v>10</v>
      </c>
      <c r="AG61" s="3" t="s">
        <v>11</v>
      </c>
      <c r="AH61" s="3" t="s">
        <v>12</v>
      </c>
    </row>
    <row r="62" spans="2:34" x14ac:dyDescent="0.25">
      <c r="B62" s="2" t="s">
        <v>15</v>
      </c>
      <c r="C62" s="4" t="s">
        <v>42</v>
      </c>
      <c r="D62" s="4" t="s">
        <v>42</v>
      </c>
      <c r="E62" s="4" t="s">
        <v>42</v>
      </c>
      <c r="F62" s="4" t="s">
        <v>42</v>
      </c>
      <c r="G62" s="4" t="s">
        <v>42</v>
      </c>
      <c r="H62" s="4" t="s">
        <v>42</v>
      </c>
      <c r="I62" s="4" t="s">
        <v>42</v>
      </c>
      <c r="J62" s="4" t="s">
        <v>42</v>
      </c>
      <c r="K62" s="4" t="s">
        <v>42</v>
      </c>
      <c r="L62" s="4" t="s">
        <v>42</v>
      </c>
      <c r="M62" s="4" t="s">
        <v>42</v>
      </c>
      <c r="N62" s="4" t="s">
        <v>42</v>
      </c>
      <c r="O62" s="4" t="s">
        <v>42</v>
      </c>
      <c r="P62" s="4" t="s">
        <v>42</v>
      </c>
      <c r="Q62" s="4" t="s">
        <v>42</v>
      </c>
      <c r="R62" s="4" t="s">
        <v>42</v>
      </c>
      <c r="S62" s="4" t="s">
        <v>52</v>
      </c>
      <c r="T62" s="4" t="s">
        <v>52</v>
      </c>
      <c r="U62" s="4" t="s">
        <v>52</v>
      </c>
      <c r="V62" s="4" t="s">
        <v>52</v>
      </c>
      <c r="W62" s="4" t="s">
        <v>42</v>
      </c>
      <c r="X62" s="4" t="s">
        <v>42</v>
      </c>
      <c r="Y62" s="4" t="s">
        <v>42</v>
      </c>
      <c r="Z62" s="4" t="s">
        <v>42</v>
      </c>
      <c r="AA62" s="4" t="s">
        <v>42</v>
      </c>
      <c r="AB62" s="4" t="s">
        <v>42</v>
      </c>
      <c r="AC62" s="4" t="s">
        <v>42</v>
      </c>
      <c r="AD62" s="4" t="s">
        <v>42</v>
      </c>
      <c r="AE62" s="4" t="s">
        <v>42</v>
      </c>
      <c r="AF62" s="4" t="s">
        <v>42</v>
      </c>
      <c r="AG62" s="4" t="s">
        <v>42</v>
      </c>
      <c r="AH62" s="4" t="s">
        <v>42</v>
      </c>
    </row>
    <row r="63" spans="2:34" x14ac:dyDescent="0.25">
      <c r="B63" s="2" t="s">
        <v>14</v>
      </c>
      <c r="C63" s="14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15"/>
      <c r="S63" s="6" t="s">
        <v>52</v>
      </c>
      <c r="T63" s="6" t="s">
        <v>52</v>
      </c>
      <c r="U63" s="6" t="s">
        <v>52</v>
      </c>
      <c r="V63" s="6" t="s">
        <v>52</v>
      </c>
      <c r="W63" s="14"/>
      <c r="X63" s="21"/>
      <c r="Y63" s="21"/>
      <c r="Z63" s="21"/>
      <c r="AA63" s="21"/>
      <c r="AB63" s="15"/>
      <c r="AC63" s="14"/>
      <c r="AD63" s="21"/>
      <c r="AE63" s="21"/>
      <c r="AF63" s="21"/>
      <c r="AG63" s="21"/>
      <c r="AH63" s="15"/>
    </row>
    <row r="64" spans="2:34" x14ac:dyDescent="0.25">
      <c r="B64" s="2" t="s">
        <v>13</v>
      </c>
      <c r="C64" s="22" t="s">
        <v>79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4"/>
      <c r="S64" s="4" t="s">
        <v>52</v>
      </c>
      <c r="T64" s="4" t="s">
        <v>52</v>
      </c>
      <c r="U64" s="4" t="s">
        <v>52</v>
      </c>
      <c r="V64" s="4" t="s">
        <v>52</v>
      </c>
      <c r="W64" s="16" t="s">
        <v>77</v>
      </c>
      <c r="X64" s="20"/>
      <c r="Y64" s="20"/>
      <c r="Z64" s="20"/>
      <c r="AA64" s="20"/>
      <c r="AB64" s="17"/>
      <c r="AC64" s="16" t="s">
        <v>78</v>
      </c>
      <c r="AD64" s="20"/>
      <c r="AE64" s="20"/>
      <c r="AF64" s="20"/>
      <c r="AG64" s="20"/>
      <c r="AH64" s="17"/>
    </row>
    <row r="66" spans="2:34" x14ac:dyDescent="0.25">
      <c r="B66" s="2" t="s">
        <v>43</v>
      </c>
      <c r="C66" s="18" t="s">
        <v>87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2:34" x14ac:dyDescent="0.25">
      <c r="B67" s="2" t="s">
        <v>3</v>
      </c>
      <c r="C67" s="19" t="s">
        <v>97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</row>
    <row r="68" spans="2:34" x14ac:dyDescent="0.25">
      <c r="B68" s="2" t="s">
        <v>4</v>
      </c>
      <c r="C68" s="16" t="s">
        <v>128</v>
      </c>
      <c r="D68" s="20"/>
      <c r="E68" s="20"/>
      <c r="F68" s="20"/>
      <c r="G68" s="20"/>
      <c r="H68" s="20"/>
      <c r="I68" s="20"/>
      <c r="J68" s="17"/>
      <c r="K68" s="16" t="s">
        <v>129</v>
      </c>
      <c r="L68" s="20"/>
      <c r="M68" s="20"/>
      <c r="N68" s="20"/>
      <c r="O68" s="20"/>
      <c r="P68" s="20"/>
      <c r="Q68" s="20"/>
      <c r="R68" s="17"/>
      <c r="S68" s="16" t="s">
        <v>130</v>
      </c>
      <c r="T68" s="20"/>
      <c r="U68" s="20"/>
      <c r="V68" s="20"/>
      <c r="W68" s="20"/>
      <c r="X68" s="20"/>
      <c r="Y68" s="20"/>
      <c r="Z68" s="17"/>
      <c r="AA68" s="16" t="s">
        <v>97</v>
      </c>
      <c r="AB68" s="20"/>
      <c r="AC68" s="20"/>
      <c r="AD68" s="20"/>
      <c r="AE68" s="20"/>
      <c r="AF68" s="20"/>
      <c r="AG68" s="20"/>
      <c r="AH68" s="17"/>
    </row>
    <row r="69" spans="2:34" x14ac:dyDescent="0.25">
      <c r="B69" s="2"/>
      <c r="C69" s="3" t="s">
        <v>39</v>
      </c>
      <c r="D69" s="3" t="s">
        <v>38</v>
      </c>
      <c r="E69" s="3" t="s">
        <v>37</v>
      </c>
      <c r="F69" s="3" t="s">
        <v>36</v>
      </c>
      <c r="G69" s="3" t="s">
        <v>35</v>
      </c>
      <c r="H69" s="3" t="s">
        <v>34</v>
      </c>
      <c r="I69" s="3" t="s">
        <v>33</v>
      </c>
      <c r="J69" s="3" t="s">
        <v>32</v>
      </c>
      <c r="K69" s="3" t="s">
        <v>31</v>
      </c>
      <c r="L69" s="3" t="s">
        <v>30</v>
      </c>
      <c r="M69" s="3" t="s">
        <v>29</v>
      </c>
      <c r="N69" s="3" t="s">
        <v>28</v>
      </c>
      <c r="O69" s="3" t="s">
        <v>27</v>
      </c>
      <c r="P69" s="3" t="s">
        <v>26</v>
      </c>
      <c r="Q69" s="3" t="s">
        <v>25</v>
      </c>
      <c r="R69" s="3" t="s">
        <v>24</v>
      </c>
      <c r="S69" s="3" t="s">
        <v>23</v>
      </c>
      <c r="T69" s="3" t="s">
        <v>22</v>
      </c>
      <c r="U69" s="3" t="s">
        <v>21</v>
      </c>
      <c r="V69" s="3" t="s">
        <v>20</v>
      </c>
      <c r="W69" s="3" t="s">
        <v>19</v>
      </c>
      <c r="X69" s="3" t="s">
        <v>18</v>
      </c>
      <c r="Y69" s="3" t="s">
        <v>17</v>
      </c>
      <c r="Z69" s="3" t="s">
        <v>16</v>
      </c>
      <c r="AA69" s="3" t="s">
        <v>5</v>
      </c>
      <c r="AB69" s="3" t="s">
        <v>6</v>
      </c>
      <c r="AC69" s="3" t="s">
        <v>7</v>
      </c>
      <c r="AD69" s="3" t="s">
        <v>8</v>
      </c>
      <c r="AE69" s="3" t="s">
        <v>9</v>
      </c>
      <c r="AF69" s="3" t="s">
        <v>10</v>
      </c>
      <c r="AG69" s="3" t="s">
        <v>11</v>
      </c>
      <c r="AH69" s="3" t="s">
        <v>12</v>
      </c>
    </row>
    <row r="70" spans="2:34" x14ac:dyDescent="0.25">
      <c r="B70" s="2" t="s">
        <v>15</v>
      </c>
      <c r="C70" s="4" t="s">
        <v>42</v>
      </c>
      <c r="D70" s="4" t="s">
        <v>42</v>
      </c>
      <c r="E70" s="4" t="s">
        <v>42</v>
      </c>
      <c r="F70" s="4" t="s">
        <v>42</v>
      </c>
      <c r="G70" s="4" t="s">
        <v>42</v>
      </c>
      <c r="H70" s="4" t="s">
        <v>42</v>
      </c>
      <c r="I70" s="4" t="s">
        <v>42</v>
      </c>
      <c r="J70" s="4" t="s">
        <v>42</v>
      </c>
      <c r="K70" s="4" t="s">
        <v>42</v>
      </c>
      <c r="L70" s="4" t="s">
        <v>42</v>
      </c>
      <c r="M70" s="4" t="s">
        <v>42</v>
      </c>
      <c r="N70" s="4" t="s">
        <v>42</v>
      </c>
      <c r="O70" s="4" t="s">
        <v>42</v>
      </c>
      <c r="P70" s="4" t="s">
        <v>42</v>
      </c>
      <c r="Q70" s="4" t="s">
        <v>42</v>
      </c>
      <c r="R70" s="4" t="s">
        <v>42</v>
      </c>
      <c r="S70" s="4" t="s">
        <v>42</v>
      </c>
      <c r="T70" s="4" t="s">
        <v>42</v>
      </c>
      <c r="U70" s="4" t="s">
        <v>42</v>
      </c>
      <c r="V70" s="4" t="s">
        <v>42</v>
      </c>
      <c r="W70" s="4" t="s">
        <v>42</v>
      </c>
      <c r="X70" s="4" t="s">
        <v>42</v>
      </c>
      <c r="Y70" s="4" t="s">
        <v>42</v>
      </c>
      <c r="Z70" s="4" t="s">
        <v>42</v>
      </c>
      <c r="AA70" s="4" t="s">
        <v>42</v>
      </c>
      <c r="AB70" s="4" t="s">
        <v>42</v>
      </c>
      <c r="AC70" s="4" t="s">
        <v>42</v>
      </c>
      <c r="AD70" s="4" t="s">
        <v>42</v>
      </c>
      <c r="AE70" s="4" t="s">
        <v>42</v>
      </c>
      <c r="AF70" s="4" t="s">
        <v>42</v>
      </c>
      <c r="AG70" s="4" t="s">
        <v>42</v>
      </c>
      <c r="AH70" s="4" t="s">
        <v>42</v>
      </c>
    </row>
    <row r="71" spans="2:34" x14ac:dyDescent="0.25">
      <c r="B71" s="2" t="s">
        <v>14</v>
      </c>
      <c r="C71" s="14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15"/>
    </row>
    <row r="72" spans="2:34" x14ac:dyDescent="0.25">
      <c r="B72" s="2" t="s">
        <v>13</v>
      </c>
      <c r="C72" s="22" t="s">
        <v>83</v>
      </c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4"/>
    </row>
    <row r="74" spans="2:34" x14ac:dyDescent="0.25">
      <c r="B74" s="2" t="s">
        <v>43</v>
      </c>
      <c r="C74" s="18" t="s">
        <v>88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2:34" x14ac:dyDescent="0.25">
      <c r="B75" s="2" t="s">
        <v>3</v>
      </c>
      <c r="C75" s="19" t="s">
        <v>98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</row>
    <row r="76" spans="2:34" x14ac:dyDescent="0.25">
      <c r="B76" s="2" t="s">
        <v>4</v>
      </c>
      <c r="C76" s="16" t="s">
        <v>131</v>
      </c>
      <c r="D76" s="20"/>
      <c r="E76" s="20"/>
      <c r="F76" s="20"/>
      <c r="G76" s="20"/>
      <c r="H76" s="20"/>
      <c r="I76" s="20"/>
      <c r="J76" s="17"/>
      <c r="K76" s="16" t="s">
        <v>132</v>
      </c>
      <c r="L76" s="20"/>
      <c r="M76" s="20"/>
      <c r="N76" s="20"/>
      <c r="O76" s="20"/>
      <c r="P76" s="20"/>
      <c r="Q76" s="20"/>
      <c r="R76" s="17"/>
      <c r="S76" s="16" t="s">
        <v>133</v>
      </c>
      <c r="T76" s="20"/>
      <c r="U76" s="20"/>
      <c r="V76" s="20"/>
      <c r="W76" s="20"/>
      <c r="X76" s="20"/>
      <c r="Y76" s="20"/>
      <c r="Z76" s="17"/>
      <c r="AA76" s="16" t="s">
        <v>98</v>
      </c>
      <c r="AB76" s="20"/>
      <c r="AC76" s="20"/>
      <c r="AD76" s="20"/>
      <c r="AE76" s="20"/>
      <c r="AF76" s="20"/>
      <c r="AG76" s="20"/>
      <c r="AH76" s="17"/>
    </row>
    <row r="77" spans="2:34" x14ac:dyDescent="0.25">
      <c r="B77" s="2"/>
      <c r="C77" s="3" t="s">
        <v>39</v>
      </c>
      <c r="D77" s="3" t="s">
        <v>38</v>
      </c>
      <c r="E77" s="3" t="s">
        <v>37</v>
      </c>
      <c r="F77" s="3" t="s">
        <v>36</v>
      </c>
      <c r="G77" s="3" t="s">
        <v>35</v>
      </c>
      <c r="H77" s="3" t="s">
        <v>34</v>
      </c>
      <c r="I77" s="3" t="s">
        <v>33</v>
      </c>
      <c r="J77" s="3" t="s">
        <v>32</v>
      </c>
      <c r="K77" s="3" t="s">
        <v>31</v>
      </c>
      <c r="L77" s="3" t="s">
        <v>30</v>
      </c>
      <c r="M77" s="3" t="s">
        <v>29</v>
      </c>
      <c r="N77" s="3" t="s">
        <v>28</v>
      </c>
      <c r="O77" s="3" t="s">
        <v>27</v>
      </c>
      <c r="P77" s="3" t="s">
        <v>26</v>
      </c>
      <c r="Q77" s="3" t="s">
        <v>25</v>
      </c>
      <c r="R77" s="3" t="s">
        <v>24</v>
      </c>
      <c r="S77" s="3" t="s">
        <v>23</v>
      </c>
      <c r="T77" s="3" t="s">
        <v>22</v>
      </c>
      <c r="U77" s="3" t="s">
        <v>21</v>
      </c>
      <c r="V77" s="3" t="s">
        <v>20</v>
      </c>
      <c r="W77" s="3" t="s">
        <v>19</v>
      </c>
      <c r="X77" s="3" t="s">
        <v>18</v>
      </c>
      <c r="Y77" s="3" t="s">
        <v>17</v>
      </c>
      <c r="Z77" s="3" t="s">
        <v>16</v>
      </c>
      <c r="AA77" s="3" t="s">
        <v>5</v>
      </c>
      <c r="AB77" s="3" t="s">
        <v>6</v>
      </c>
      <c r="AC77" s="3" t="s">
        <v>7</v>
      </c>
      <c r="AD77" s="3" t="s">
        <v>8</v>
      </c>
      <c r="AE77" s="3" t="s">
        <v>9</v>
      </c>
      <c r="AF77" s="3" t="s">
        <v>10</v>
      </c>
      <c r="AG77" s="3" t="s">
        <v>11</v>
      </c>
      <c r="AH77" s="3" t="s">
        <v>12</v>
      </c>
    </row>
    <row r="78" spans="2:34" x14ac:dyDescent="0.25">
      <c r="B78" s="2" t="s">
        <v>15</v>
      </c>
      <c r="C78" s="4" t="s">
        <v>42</v>
      </c>
      <c r="D78" s="4" t="s">
        <v>42</v>
      </c>
      <c r="E78" s="4" t="s">
        <v>42</v>
      </c>
      <c r="F78" s="4" t="s">
        <v>42</v>
      </c>
      <c r="G78" s="4" t="s">
        <v>42</v>
      </c>
      <c r="H78" s="4" t="s">
        <v>42</v>
      </c>
      <c r="I78" s="4" t="s">
        <v>42</v>
      </c>
      <c r="J78" s="4" t="s">
        <v>42</v>
      </c>
      <c r="K78" s="4" t="s">
        <v>42</v>
      </c>
      <c r="L78" s="4" t="s">
        <v>42</v>
      </c>
      <c r="M78" s="4" t="s">
        <v>42</v>
      </c>
      <c r="N78" s="4" t="s">
        <v>42</v>
      </c>
      <c r="O78" s="4" t="s">
        <v>42</v>
      </c>
      <c r="P78" s="4" t="s">
        <v>42</v>
      </c>
      <c r="Q78" s="4" t="s">
        <v>42</v>
      </c>
      <c r="R78" s="4" t="s">
        <v>42</v>
      </c>
      <c r="S78" s="4" t="s">
        <v>52</v>
      </c>
      <c r="T78" s="4" t="s">
        <v>52</v>
      </c>
      <c r="U78" s="4" t="s">
        <v>52</v>
      </c>
      <c r="V78" s="4" t="s">
        <v>52</v>
      </c>
      <c r="W78" s="4" t="s">
        <v>42</v>
      </c>
      <c r="X78" s="4" t="s">
        <v>42</v>
      </c>
      <c r="Y78" s="4" t="s">
        <v>42</v>
      </c>
      <c r="Z78" s="4" t="s">
        <v>42</v>
      </c>
      <c r="AA78" s="4" t="s">
        <v>42</v>
      </c>
      <c r="AB78" s="4" t="s">
        <v>42</v>
      </c>
      <c r="AC78" s="4" t="s">
        <v>42</v>
      </c>
      <c r="AD78" s="4" t="s">
        <v>42</v>
      </c>
      <c r="AE78" s="4" t="s">
        <v>42</v>
      </c>
      <c r="AF78" s="4" t="s">
        <v>42</v>
      </c>
      <c r="AG78" s="4" t="s">
        <v>42</v>
      </c>
      <c r="AH78" s="4" t="s">
        <v>42</v>
      </c>
    </row>
    <row r="79" spans="2:34" x14ac:dyDescent="0.25">
      <c r="B79" s="2" t="s">
        <v>14</v>
      </c>
      <c r="C79" s="14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15"/>
      <c r="S79" s="6" t="s">
        <v>52</v>
      </c>
      <c r="T79" s="6" t="s">
        <v>52</v>
      </c>
      <c r="U79" s="6" t="s">
        <v>52</v>
      </c>
      <c r="V79" s="6" t="s">
        <v>52</v>
      </c>
      <c r="W79" s="14"/>
      <c r="X79" s="21"/>
      <c r="Y79" s="21"/>
      <c r="Z79" s="21"/>
      <c r="AA79" s="21"/>
      <c r="AB79" s="15"/>
      <c r="AC79" s="14"/>
      <c r="AD79" s="21"/>
      <c r="AE79" s="21"/>
      <c r="AF79" s="21"/>
      <c r="AG79" s="21"/>
      <c r="AH79" s="15"/>
    </row>
    <row r="80" spans="2:34" x14ac:dyDescent="0.25">
      <c r="B80" s="2" t="s">
        <v>13</v>
      </c>
      <c r="C80" s="22" t="s">
        <v>84</v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4"/>
      <c r="S80" s="4" t="s">
        <v>52</v>
      </c>
      <c r="T80" s="4" t="s">
        <v>52</v>
      </c>
      <c r="U80" s="4" t="s">
        <v>52</v>
      </c>
      <c r="V80" s="4" t="s">
        <v>52</v>
      </c>
      <c r="W80" s="16" t="s">
        <v>85</v>
      </c>
      <c r="X80" s="20"/>
      <c r="Y80" s="20"/>
      <c r="Z80" s="20"/>
      <c r="AA80" s="20"/>
      <c r="AB80" s="17"/>
      <c r="AC80" s="16" t="s">
        <v>86</v>
      </c>
      <c r="AD80" s="20"/>
      <c r="AE80" s="20"/>
      <c r="AF80" s="20"/>
      <c r="AG80" s="20"/>
      <c r="AH80" s="17"/>
    </row>
    <row r="82" spans="2:34" x14ac:dyDescent="0.25">
      <c r="B82" s="2" t="s">
        <v>43</v>
      </c>
      <c r="C82" s="18" t="s">
        <v>89</v>
      </c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2:34" x14ac:dyDescent="0.25">
      <c r="B83" s="2" t="s">
        <v>3</v>
      </c>
      <c r="C83" s="19" t="s">
        <v>99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</row>
    <row r="84" spans="2:34" x14ac:dyDescent="0.25">
      <c r="B84" s="2" t="s">
        <v>4</v>
      </c>
      <c r="C84" s="16" t="s">
        <v>134</v>
      </c>
      <c r="D84" s="20"/>
      <c r="E84" s="20"/>
      <c r="F84" s="20"/>
      <c r="G84" s="20"/>
      <c r="H84" s="20"/>
      <c r="I84" s="20"/>
      <c r="J84" s="17"/>
      <c r="K84" s="16" t="s">
        <v>135</v>
      </c>
      <c r="L84" s="20"/>
      <c r="M84" s="20"/>
      <c r="N84" s="20"/>
      <c r="O84" s="20"/>
      <c r="P84" s="20"/>
      <c r="Q84" s="20"/>
      <c r="R84" s="17"/>
      <c r="S84" s="16" t="s">
        <v>136</v>
      </c>
      <c r="T84" s="20"/>
      <c r="U84" s="20"/>
      <c r="V84" s="20"/>
      <c r="W84" s="20"/>
      <c r="X84" s="20"/>
      <c r="Y84" s="20"/>
      <c r="Z84" s="17"/>
      <c r="AA84" s="16" t="s">
        <v>99</v>
      </c>
      <c r="AB84" s="20"/>
      <c r="AC84" s="20"/>
      <c r="AD84" s="20"/>
      <c r="AE84" s="20"/>
      <c r="AF84" s="20"/>
      <c r="AG84" s="20"/>
      <c r="AH84" s="17"/>
    </row>
    <row r="85" spans="2:34" x14ac:dyDescent="0.25">
      <c r="B85" s="2"/>
      <c r="C85" s="3" t="s">
        <v>39</v>
      </c>
      <c r="D85" s="3" t="s">
        <v>38</v>
      </c>
      <c r="E85" s="3" t="s">
        <v>37</v>
      </c>
      <c r="F85" s="3" t="s">
        <v>36</v>
      </c>
      <c r="G85" s="3" t="s">
        <v>35</v>
      </c>
      <c r="H85" s="3" t="s">
        <v>34</v>
      </c>
      <c r="I85" s="3" t="s">
        <v>33</v>
      </c>
      <c r="J85" s="3" t="s">
        <v>32</v>
      </c>
      <c r="K85" s="3" t="s">
        <v>31</v>
      </c>
      <c r="L85" s="3" t="s">
        <v>30</v>
      </c>
      <c r="M85" s="3" t="s">
        <v>29</v>
      </c>
      <c r="N85" s="3" t="s">
        <v>28</v>
      </c>
      <c r="O85" s="3" t="s">
        <v>27</v>
      </c>
      <c r="P85" s="3" t="s">
        <v>26</v>
      </c>
      <c r="Q85" s="3" t="s">
        <v>25</v>
      </c>
      <c r="R85" s="3" t="s">
        <v>24</v>
      </c>
      <c r="S85" s="3" t="s">
        <v>23</v>
      </c>
      <c r="T85" s="3" t="s">
        <v>22</v>
      </c>
      <c r="U85" s="3" t="s">
        <v>21</v>
      </c>
      <c r="V85" s="3" t="s">
        <v>20</v>
      </c>
      <c r="W85" s="3" t="s">
        <v>19</v>
      </c>
      <c r="X85" s="3" t="s">
        <v>18</v>
      </c>
      <c r="Y85" s="3" t="s">
        <v>17</v>
      </c>
      <c r="Z85" s="3" t="s">
        <v>16</v>
      </c>
      <c r="AA85" s="3" t="s">
        <v>5</v>
      </c>
      <c r="AB85" s="3" t="s">
        <v>6</v>
      </c>
      <c r="AC85" s="3" t="s">
        <v>7</v>
      </c>
      <c r="AD85" s="3" t="s">
        <v>8</v>
      </c>
      <c r="AE85" s="3" t="s">
        <v>9</v>
      </c>
      <c r="AF85" s="3" t="s">
        <v>10</v>
      </c>
      <c r="AG85" s="3" t="s">
        <v>11</v>
      </c>
      <c r="AH85" s="3" t="s">
        <v>12</v>
      </c>
    </row>
    <row r="86" spans="2:34" x14ac:dyDescent="0.25">
      <c r="B86" s="2" t="s">
        <v>15</v>
      </c>
      <c r="C86" s="4" t="s">
        <v>42</v>
      </c>
      <c r="D86" s="4" t="s">
        <v>42</v>
      </c>
      <c r="E86" s="4" t="s">
        <v>42</v>
      </c>
      <c r="F86" s="4" t="s">
        <v>42</v>
      </c>
      <c r="G86" s="4" t="s">
        <v>42</v>
      </c>
      <c r="H86" s="4" t="s">
        <v>42</v>
      </c>
      <c r="I86" s="4" t="s">
        <v>42</v>
      </c>
      <c r="J86" s="4" t="s">
        <v>42</v>
      </c>
      <c r="K86" s="4" t="s">
        <v>42</v>
      </c>
      <c r="L86" s="4" t="s">
        <v>42</v>
      </c>
      <c r="M86" s="4" t="s">
        <v>42</v>
      </c>
      <c r="N86" s="4" t="s">
        <v>42</v>
      </c>
      <c r="O86" s="4" t="s">
        <v>42</v>
      </c>
      <c r="P86" s="4" t="s">
        <v>42</v>
      </c>
      <c r="Q86" s="4" t="s">
        <v>42</v>
      </c>
      <c r="R86" s="4" t="s">
        <v>42</v>
      </c>
      <c r="S86" s="4" t="s">
        <v>42</v>
      </c>
      <c r="T86" s="4" t="s">
        <v>42</v>
      </c>
      <c r="U86" s="4" t="s">
        <v>42</v>
      </c>
      <c r="V86" s="4" t="s">
        <v>42</v>
      </c>
      <c r="W86" s="4" t="s">
        <v>42</v>
      </c>
      <c r="X86" s="4" t="s">
        <v>42</v>
      </c>
      <c r="Y86" s="4" t="s">
        <v>42</v>
      </c>
      <c r="Z86" s="4" t="s">
        <v>42</v>
      </c>
      <c r="AA86" s="4" t="s">
        <v>42</v>
      </c>
      <c r="AB86" s="4" t="s">
        <v>42</v>
      </c>
      <c r="AC86" s="4" t="s">
        <v>42</v>
      </c>
      <c r="AD86" s="4" t="s">
        <v>42</v>
      </c>
      <c r="AE86" s="4" t="s">
        <v>42</v>
      </c>
      <c r="AF86" s="4" t="s">
        <v>42</v>
      </c>
      <c r="AG86" s="4" t="s">
        <v>42</v>
      </c>
      <c r="AH86" s="4" t="s">
        <v>42</v>
      </c>
    </row>
    <row r="87" spans="2:34" x14ac:dyDescent="0.25">
      <c r="B87" s="2" t="s">
        <v>14</v>
      </c>
      <c r="C87" s="14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15"/>
    </row>
    <row r="88" spans="2:34" x14ac:dyDescent="0.25">
      <c r="B88" s="2" t="s">
        <v>13</v>
      </c>
      <c r="C88" s="22" t="s">
        <v>91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4"/>
    </row>
    <row r="90" spans="2:34" x14ac:dyDescent="0.25">
      <c r="B90" s="2" t="s">
        <v>43</v>
      </c>
      <c r="C90" s="18" t="s">
        <v>90</v>
      </c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2:34" x14ac:dyDescent="0.25">
      <c r="B91" s="2" t="s">
        <v>3</v>
      </c>
      <c r="C91" s="19" t="s">
        <v>100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</row>
    <row r="92" spans="2:34" x14ac:dyDescent="0.25">
      <c r="B92" s="2" t="s">
        <v>4</v>
      </c>
      <c r="C92" s="16" t="s">
        <v>137</v>
      </c>
      <c r="D92" s="20"/>
      <c r="E92" s="20"/>
      <c r="F92" s="20"/>
      <c r="G92" s="20"/>
      <c r="H92" s="20"/>
      <c r="I92" s="20"/>
      <c r="J92" s="17"/>
      <c r="K92" s="16" t="s">
        <v>138</v>
      </c>
      <c r="L92" s="20"/>
      <c r="M92" s="20"/>
      <c r="N92" s="20"/>
      <c r="O92" s="20"/>
      <c r="P92" s="20"/>
      <c r="Q92" s="20"/>
      <c r="R92" s="17"/>
      <c r="S92" s="16" t="s">
        <v>139</v>
      </c>
      <c r="T92" s="20"/>
      <c r="U92" s="20"/>
      <c r="V92" s="20"/>
      <c r="W92" s="20"/>
      <c r="X92" s="20"/>
      <c r="Y92" s="20"/>
      <c r="Z92" s="17"/>
      <c r="AA92" s="16" t="s">
        <v>100</v>
      </c>
      <c r="AB92" s="20"/>
      <c r="AC92" s="20"/>
      <c r="AD92" s="20"/>
      <c r="AE92" s="20"/>
      <c r="AF92" s="20"/>
      <c r="AG92" s="20"/>
      <c r="AH92" s="17"/>
    </row>
    <row r="93" spans="2:34" x14ac:dyDescent="0.25">
      <c r="B93" s="2"/>
      <c r="C93" s="3" t="s">
        <v>39</v>
      </c>
      <c r="D93" s="3" t="s">
        <v>38</v>
      </c>
      <c r="E93" s="3" t="s">
        <v>37</v>
      </c>
      <c r="F93" s="3" t="s">
        <v>36</v>
      </c>
      <c r="G93" s="3" t="s">
        <v>35</v>
      </c>
      <c r="H93" s="3" t="s">
        <v>34</v>
      </c>
      <c r="I93" s="3" t="s">
        <v>33</v>
      </c>
      <c r="J93" s="3" t="s">
        <v>32</v>
      </c>
      <c r="K93" s="3" t="s">
        <v>31</v>
      </c>
      <c r="L93" s="3" t="s">
        <v>30</v>
      </c>
      <c r="M93" s="3" t="s">
        <v>29</v>
      </c>
      <c r="N93" s="3" t="s">
        <v>28</v>
      </c>
      <c r="O93" s="3" t="s">
        <v>27</v>
      </c>
      <c r="P93" s="3" t="s">
        <v>26</v>
      </c>
      <c r="Q93" s="3" t="s">
        <v>25</v>
      </c>
      <c r="R93" s="3" t="s">
        <v>24</v>
      </c>
      <c r="S93" s="3" t="s">
        <v>23</v>
      </c>
      <c r="T93" s="3" t="s">
        <v>22</v>
      </c>
      <c r="U93" s="3" t="s">
        <v>21</v>
      </c>
      <c r="V93" s="3" t="s">
        <v>20</v>
      </c>
      <c r="W93" s="3" t="s">
        <v>19</v>
      </c>
      <c r="X93" s="3" t="s">
        <v>18</v>
      </c>
      <c r="Y93" s="3" t="s">
        <v>17</v>
      </c>
      <c r="Z93" s="3" t="s">
        <v>16</v>
      </c>
      <c r="AA93" s="3" t="s">
        <v>5</v>
      </c>
      <c r="AB93" s="3" t="s">
        <v>6</v>
      </c>
      <c r="AC93" s="3" t="s">
        <v>7</v>
      </c>
      <c r="AD93" s="3" t="s">
        <v>8</v>
      </c>
      <c r="AE93" s="3" t="s">
        <v>9</v>
      </c>
      <c r="AF93" s="3" t="s">
        <v>10</v>
      </c>
      <c r="AG93" s="3" t="s">
        <v>11</v>
      </c>
      <c r="AH93" s="3" t="s">
        <v>12</v>
      </c>
    </row>
    <row r="94" spans="2:34" x14ac:dyDescent="0.25">
      <c r="B94" s="2" t="s">
        <v>15</v>
      </c>
      <c r="C94" s="4" t="s">
        <v>42</v>
      </c>
      <c r="D94" s="4" t="s">
        <v>42</v>
      </c>
      <c r="E94" s="4" t="s">
        <v>42</v>
      </c>
      <c r="F94" s="4" t="s">
        <v>42</v>
      </c>
      <c r="G94" s="4" t="s">
        <v>42</v>
      </c>
      <c r="H94" s="4" t="s">
        <v>42</v>
      </c>
      <c r="I94" s="4" t="s">
        <v>42</v>
      </c>
      <c r="J94" s="4" t="s">
        <v>42</v>
      </c>
      <c r="K94" s="4" t="s">
        <v>42</v>
      </c>
      <c r="L94" s="4" t="s">
        <v>42</v>
      </c>
      <c r="M94" s="4" t="s">
        <v>42</v>
      </c>
      <c r="N94" s="4" t="s">
        <v>42</v>
      </c>
      <c r="O94" s="4" t="s">
        <v>42</v>
      </c>
      <c r="P94" s="4" t="s">
        <v>42</v>
      </c>
      <c r="Q94" s="4" t="s">
        <v>42</v>
      </c>
      <c r="R94" s="4" t="s">
        <v>42</v>
      </c>
      <c r="S94" s="4" t="s">
        <v>52</v>
      </c>
      <c r="T94" s="4" t="s">
        <v>52</v>
      </c>
      <c r="U94" s="4" t="s">
        <v>52</v>
      </c>
      <c r="V94" s="4" t="s">
        <v>52</v>
      </c>
      <c r="W94" s="4" t="s">
        <v>42</v>
      </c>
      <c r="X94" s="4" t="s">
        <v>42</v>
      </c>
      <c r="Y94" s="4" t="s">
        <v>42</v>
      </c>
      <c r="Z94" s="4" t="s">
        <v>42</v>
      </c>
      <c r="AA94" s="4" t="s">
        <v>42</v>
      </c>
      <c r="AB94" s="4" t="s">
        <v>42</v>
      </c>
      <c r="AC94" s="4" t="s">
        <v>42</v>
      </c>
      <c r="AD94" s="4" t="s">
        <v>42</v>
      </c>
      <c r="AE94" s="4" t="s">
        <v>42</v>
      </c>
      <c r="AF94" s="4" t="s">
        <v>42</v>
      </c>
      <c r="AG94" s="4" t="s">
        <v>42</v>
      </c>
      <c r="AH94" s="4" t="s">
        <v>42</v>
      </c>
    </row>
    <row r="95" spans="2:34" x14ac:dyDescent="0.25">
      <c r="B95" s="2" t="s">
        <v>14</v>
      </c>
      <c r="C95" s="14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15"/>
      <c r="S95" s="6" t="s">
        <v>52</v>
      </c>
      <c r="T95" s="6" t="s">
        <v>52</v>
      </c>
      <c r="U95" s="6" t="s">
        <v>52</v>
      </c>
      <c r="V95" s="6" t="s">
        <v>52</v>
      </c>
      <c r="W95" s="14"/>
      <c r="X95" s="21"/>
      <c r="Y95" s="21"/>
      <c r="Z95" s="21"/>
      <c r="AA95" s="21"/>
      <c r="AB95" s="15"/>
      <c r="AC95" s="14"/>
      <c r="AD95" s="21"/>
      <c r="AE95" s="21"/>
      <c r="AF95" s="21"/>
      <c r="AG95" s="21"/>
      <c r="AH95" s="15"/>
    </row>
    <row r="96" spans="2:34" x14ac:dyDescent="0.25">
      <c r="B96" s="2" t="s">
        <v>13</v>
      </c>
      <c r="C96" s="22" t="s">
        <v>92</v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4"/>
      <c r="S96" s="4" t="s">
        <v>52</v>
      </c>
      <c r="T96" s="4" t="s">
        <v>52</v>
      </c>
      <c r="U96" s="4" t="s">
        <v>52</v>
      </c>
      <c r="V96" s="4" t="s">
        <v>52</v>
      </c>
      <c r="W96" s="16" t="s">
        <v>93</v>
      </c>
      <c r="X96" s="20"/>
      <c r="Y96" s="20"/>
      <c r="Z96" s="20"/>
      <c r="AA96" s="20"/>
      <c r="AB96" s="17"/>
      <c r="AC96" s="16" t="s">
        <v>94</v>
      </c>
      <c r="AD96" s="20"/>
      <c r="AE96" s="20"/>
      <c r="AF96" s="20"/>
      <c r="AG96" s="20"/>
      <c r="AH96" s="17"/>
    </row>
    <row r="98" spans="2:34" x14ac:dyDescent="0.25">
      <c r="B98" s="2" t="s">
        <v>43</v>
      </c>
      <c r="C98" s="18" t="s">
        <v>101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2:34" x14ac:dyDescent="0.25">
      <c r="B99" s="2" t="s">
        <v>3</v>
      </c>
      <c r="C99" s="19" t="s">
        <v>102</v>
      </c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</row>
    <row r="100" spans="2:34" x14ac:dyDescent="0.25">
      <c r="B100" s="2" t="s">
        <v>4</v>
      </c>
      <c r="C100" s="16" t="s">
        <v>140</v>
      </c>
      <c r="D100" s="20"/>
      <c r="E100" s="20"/>
      <c r="F100" s="20"/>
      <c r="G100" s="20"/>
      <c r="H100" s="20"/>
      <c r="I100" s="20"/>
      <c r="J100" s="17"/>
      <c r="K100" s="16" t="s">
        <v>141</v>
      </c>
      <c r="L100" s="20"/>
      <c r="M100" s="20"/>
      <c r="N100" s="20"/>
      <c r="O100" s="20"/>
      <c r="P100" s="20"/>
      <c r="Q100" s="20"/>
      <c r="R100" s="17"/>
      <c r="S100" s="16" t="s">
        <v>142</v>
      </c>
      <c r="T100" s="20"/>
      <c r="U100" s="20"/>
      <c r="V100" s="20"/>
      <c r="W100" s="20"/>
      <c r="X100" s="20"/>
      <c r="Y100" s="20"/>
      <c r="Z100" s="17"/>
      <c r="AA100" s="16" t="s">
        <v>102</v>
      </c>
      <c r="AB100" s="20"/>
      <c r="AC100" s="20"/>
      <c r="AD100" s="20"/>
      <c r="AE100" s="20"/>
      <c r="AF100" s="20"/>
      <c r="AG100" s="20"/>
      <c r="AH100" s="17"/>
    </row>
    <row r="101" spans="2:34" x14ac:dyDescent="0.25">
      <c r="B101" s="2"/>
      <c r="C101" s="3" t="s">
        <v>39</v>
      </c>
      <c r="D101" s="3" t="s">
        <v>38</v>
      </c>
      <c r="E101" s="3" t="s">
        <v>37</v>
      </c>
      <c r="F101" s="3" t="s">
        <v>36</v>
      </c>
      <c r="G101" s="3" t="s">
        <v>35</v>
      </c>
      <c r="H101" s="3" t="s">
        <v>34</v>
      </c>
      <c r="I101" s="3" t="s">
        <v>33</v>
      </c>
      <c r="J101" s="3" t="s">
        <v>32</v>
      </c>
      <c r="K101" s="3" t="s">
        <v>31</v>
      </c>
      <c r="L101" s="3" t="s">
        <v>30</v>
      </c>
      <c r="M101" s="3" t="s">
        <v>29</v>
      </c>
      <c r="N101" s="3" t="s">
        <v>28</v>
      </c>
      <c r="O101" s="3" t="s">
        <v>27</v>
      </c>
      <c r="P101" s="3" t="s">
        <v>26</v>
      </c>
      <c r="Q101" s="3" t="s">
        <v>25</v>
      </c>
      <c r="R101" s="3" t="s">
        <v>24</v>
      </c>
      <c r="S101" s="3" t="s">
        <v>23</v>
      </c>
      <c r="T101" s="3" t="s">
        <v>22</v>
      </c>
      <c r="U101" s="3" t="s">
        <v>21</v>
      </c>
      <c r="V101" s="3" t="s">
        <v>20</v>
      </c>
      <c r="W101" s="3" t="s">
        <v>19</v>
      </c>
      <c r="X101" s="3" t="s">
        <v>18</v>
      </c>
      <c r="Y101" s="3" t="s">
        <v>17</v>
      </c>
      <c r="Z101" s="3" t="s">
        <v>16</v>
      </c>
      <c r="AA101" s="3" t="s">
        <v>5</v>
      </c>
      <c r="AB101" s="3" t="s">
        <v>6</v>
      </c>
      <c r="AC101" s="3" t="s">
        <v>7</v>
      </c>
      <c r="AD101" s="3" t="s">
        <v>8</v>
      </c>
      <c r="AE101" s="3" t="s">
        <v>9</v>
      </c>
      <c r="AF101" s="3" t="s">
        <v>10</v>
      </c>
      <c r="AG101" s="3" t="s">
        <v>11</v>
      </c>
      <c r="AH101" s="3" t="s">
        <v>12</v>
      </c>
    </row>
    <row r="102" spans="2:34" x14ac:dyDescent="0.25">
      <c r="B102" s="2" t="s">
        <v>15</v>
      </c>
      <c r="C102" s="4" t="s">
        <v>52</v>
      </c>
      <c r="D102" s="4" t="s">
        <v>52</v>
      </c>
      <c r="E102" s="4" t="s">
        <v>52</v>
      </c>
      <c r="F102" s="4" t="s">
        <v>52</v>
      </c>
      <c r="G102" s="4" t="s">
        <v>52</v>
      </c>
      <c r="H102" s="4" t="s">
        <v>52</v>
      </c>
      <c r="I102" s="4" t="s">
        <v>52</v>
      </c>
      <c r="J102" s="4" t="s">
        <v>52</v>
      </c>
      <c r="K102" s="4" t="s">
        <v>52</v>
      </c>
      <c r="L102" s="4" t="s">
        <v>52</v>
      </c>
      <c r="M102" s="4" t="s">
        <v>52</v>
      </c>
      <c r="N102" s="4" t="s">
        <v>52</v>
      </c>
      <c r="O102" s="4" t="s">
        <v>52</v>
      </c>
      <c r="P102" s="4" t="s">
        <v>52</v>
      </c>
      <c r="Q102" s="4" t="s">
        <v>52</v>
      </c>
      <c r="R102" s="4" t="s">
        <v>52</v>
      </c>
      <c r="S102" s="4" t="s">
        <v>52</v>
      </c>
      <c r="T102" s="4" t="s">
        <v>52</v>
      </c>
      <c r="U102" s="4" t="s">
        <v>52</v>
      </c>
      <c r="V102" s="4" t="s">
        <v>52</v>
      </c>
      <c r="W102" s="4" t="s">
        <v>52</v>
      </c>
      <c r="X102" s="4" t="s">
        <v>52</v>
      </c>
      <c r="Y102" s="4" t="s">
        <v>52</v>
      </c>
      <c r="Z102" s="4" t="s">
        <v>52</v>
      </c>
      <c r="AA102" s="4" t="s">
        <v>42</v>
      </c>
      <c r="AB102" s="4" t="s">
        <v>42</v>
      </c>
      <c r="AC102" s="4" t="s">
        <v>42</v>
      </c>
      <c r="AD102" s="4" t="s">
        <v>42</v>
      </c>
      <c r="AE102" s="4" t="s">
        <v>52</v>
      </c>
      <c r="AF102" s="4" t="s">
        <v>52</v>
      </c>
      <c r="AG102" s="4" t="s">
        <v>52</v>
      </c>
      <c r="AH102" s="4" t="s">
        <v>52</v>
      </c>
    </row>
    <row r="103" spans="2:34" x14ac:dyDescent="0.25">
      <c r="B103" s="2" t="s">
        <v>14</v>
      </c>
      <c r="C103" s="6" t="s">
        <v>52</v>
      </c>
      <c r="D103" s="6" t="s">
        <v>52</v>
      </c>
      <c r="E103" s="6" t="s">
        <v>52</v>
      </c>
      <c r="F103" s="6" t="s">
        <v>52</v>
      </c>
      <c r="G103" s="6" t="s">
        <v>52</v>
      </c>
      <c r="H103" s="6" t="s">
        <v>52</v>
      </c>
      <c r="I103" s="6" t="s">
        <v>52</v>
      </c>
      <c r="J103" s="6" t="s">
        <v>52</v>
      </c>
      <c r="K103" s="6" t="s">
        <v>52</v>
      </c>
      <c r="L103" s="6" t="s">
        <v>52</v>
      </c>
      <c r="M103" s="6" t="s">
        <v>52</v>
      </c>
      <c r="N103" s="6" t="s">
        <v>52</v>
      </c>
      <c r="O103" s="6" t="s">
        <v>52</v>
      </c>
      <c r="P103" s="6" t="s">
        <v>52</v>
      </c>
      <c r="Q103" s="6" t="s">
        <v>52</v>
      </c>
      <c r="R103" s="6" t="s">
        <v>52</v>
      </c>
      <c r="S103" s="6" t="s">
        <v>52</v>
      </c>
      <c r="T103" s="6" t="s">
        <v>52</v>
      </c>
      <c r="U103" s="6" t="s">
        <v>52</v>
      </c>
      <c r="V103" s="6" t="s">
        <v>52</v>
      </c>
      <c r="W103" s="6" t="s">
        <v>52</v>
      </c>
      <c r="X103" s="6" t="s">
        <v>52</v>
      </c>
      <c r="Y103" s="6" t="s">
        <v>52</v>
      </c>
      <c r="Z103" s="6" t="s">
        <v>52</v>
      </c>
      <c r="AA103" s="14" t="s">
        <v>104</v>
      </c>
      <c r="AB103" s="21"/>
      <c r="AC103" s="21"/>
      <c r="AD103" s="15"/>
      <c r="AE103" s="6" t="s">
        <v>52</v>
      </c>
      <c r="AF103" s="6" t="s">
        <v>52</v>
      </c>
      <c r="AG103" s="6" t="s">
        <v>52</v>
      </c>
      <c r="AH103" s="6" t="s">
        <v>52</v>
      </c>
    </row>
    <row r="104" spans="2:34" x14ac:dyDescent="0.25">
      <c r="B104" s="2" t="s">
        <v>13</v>
      </c>
      <c r="C104" s="4" t="s">
        <v>52</v>
      </c>
      <c r="D104" s="4" t="s">
        <v>52</v>
      </c>
      <c r="E104" s="4" t="s">
        <v>52</v>
      </c>
      <c r="F104" s="4" t="s">
        <v>52</v>
      </c>
      <c r="G104" s="4" t="s">
        <v>52</v>
      </c>
      <c r="H104" s="4" t="s">
        <v>52</v>
      </c>
      <c r="I104" s="4" t="s">
        <v>52</v>
      </c>
      <c r="J104" s="4" t="s">
        <v>52</v>
      </c>
      <c r="K104" s="4" t="s">
        <v>52</v>
      </c>
      <c r="L104" s="4" t="s">
        <v>52</v>
      </c>
      <c r="M104" s="4" t="s">
        <v>52</v>
      </c>
      <c r="N104" s="4" t="s">
        <v>52</v>
      </c>
      <c r="O104" s="4" t="s">
        <v>52</v>
      </c>
      <c r="P104" s="4" t="s">
        <v>52</v>
      </c>
      <c r="Q104" s="4" t="s">
        <v>52</v>
      </c>
      <c r="R104" s="4" t="s">
        <v>52</v>
      </c>
      <c r="S104" s="4" t="s">
        <v>52</v>
      </c>
      <c r="T104" s="4" t="s">
        <v>52</v>
      </c>
      <c r="U104" s="4" t="s">
        <v>52</v>
      </c>
      <c r="V104" s="4" t="s">
        <v>52</v>
      </c>
      <c r="W104" s="4" t="s">
        <v>52</v>
      </c>
      <c r="X104" s="4" t="s">
        <v>52</v>
      </c>
      <c r="Y104" s="4" t="s">
        <v>52</v>
      </c>
      <c r="Z104" s="4" t="s">
        <v>52</v>
      </c>
      <c r="AA104" s="16" t="s">
        <v>103</v>
      </c>
      <c r="AB104" s="20"/>
      <c r="AC104" s="20"/>
      <c r="AD104" s="17"/>
      <c r="AE104" s="4" t="s">
        <v>52</v>
      </c>
      <c r="AF104" s="4" t="s">
        <v>52</v>
      </c>
      <c r="AG104" s="4" t="s">
        <v>52</v>
      </c>
      <c r="AH104" s="4" t="s">
        <v>52</v>
      </c>
    </row>
    <row r="106" spans="2:34" x14ac:dyDescent="0.25">
      <c r="B106" s="2" t="s">
        <v>43</v>
      </c>
      <c r="C106" s="18" t="s">
        <v>106</v>
      </c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2:34" x14ac:dyDescent="0.25">
      <c r="B107" s="2" t="s">
        <v>3</v>
      </c>
      <c r="C107" s="19" t="s">
        <v>109</v>
      </c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</row>
    <row r="108" spans="2:34" x14ac:dyDescent="0.25">
      <c r="B108" s="2" t="s">
        <v>4</v>
      </c>
      <c r="C108" s="16" t="s">
        <v>143</v>
      </c>
      <c r="D108" s="20"/>
      <c r="E108" s="20"/>
      <c r="F108" s="20"/>
      <c r="G108" s="20"/>
      <c r="H108" s="20"/>
      <c r="I108" s="20"/>
      <c r="J108" s="17"/>
      <c r="K108" s="16" t="s">
        <v>144</v>
      </c>
      <c r="L108" s="20"/>
      <c r="M108" s="20"/>
      <c r="N108" s="20"/>
      <c r="O108" s="20"/>
      <c r="P108" s="20"/>
      <c r="Q108" s="20"/>
      <c r="R108" s="17"/>
      <c r="S108" s="16" t="s">
        <v>145</v>
      </c>
      <c r="T108" s="20"/>
      <c r="U108" s="20"/>
      <c r="V108" s="20"/>
      <c r="W108" s="20"/>
      <c r="X108" s="20"/>
      <c r="Y108" s="20"/>
      <c r="Z108" s="17"/>
      <c r="AA108" s="16" t="s">
        <v>109</v>
      </c>
      <c r="AB108" s="20"/>
      <c r="AC108" s="20"/>
      <c r="AD108" s="20"/>
      <c r="AE108" s="20"/>
      <c r="AF108" s="20"/>
      <c r="AG108" s="20"/>
      <c r="AH108" s="17"/>
    </row>
    <row r="109" spans="2:34" x14ac:dyDescent="0.25">
      <c r="B109" s="2"/>
      <c r="C109" s="3" t="s">
        <v>39</v>
      </c>
      <c r="D109" s="3" t="s">
        <v>38</v>
      </c>
      <c r="E109" s="3" t="s">
        <v>37</v>
      </c>
      <c r="F109" s="3" t="s">
        <v>36</v>
      </c>
      <c r="G109" s="3" t="s">
        <v>35</v>
      </c>
      <c r="H109" s="3" t="s">
        <v>34</v>
      </c>
      <c r="I109" s="3" t="s">
        <v>33</v>
      </c>
      <c r="J109" s="3" t="s">
        <v>32</v>
      </c>
      <c r="K109" s="3" t="s">
        <v>31</v>
      </c>
      <c r="L109" s="3" t="s">
        <v>30</v>
      </c>
      <c r="M109" s="3" t="s">
        <v>29</v>
      </c>
      <c r="N109" s="3" t="s">
        <v>28</v>
      </c>
      <c r="O109" s="3" t="s">
        <v>27</v>
      </c>
      <c r="P109" s="3" t="s">
        <v>26</v>
      </c>
      <c r="Q109" s="3" t="s">
        <v>25</v>
      </c>
      <c r="R109" s="3" t="s">
        <v>24</v>
      </c>
      <c r="S109" s="3" t="s">
        <v>23</v>
      </c>
      <c r="T109" s="3" t="s">
        <v>22</v>
      </c>
      <c r="U109" s="3" t="s">
        <v>21</v>
      </c>
      <c r="V109" s="3" t="s">
        <v>20</v>
      </c>
      <c r="W109" s="3" t="s">
        <v>19</v>
      </c>
      <c r="X109" s="3" t="s">
        <v>18</v>
      </c>
      <c r="Y109" s="3" t="s">
        <v>17</v>
      </c>
      <c r="Z109" s="3" t="s">
        <v>16</v>
      </c>
      <c r="AA109" s="3" t="s">
        <v>5</v>
      </c>
      <c r="AB109" s="3" t="s">
        <v>6</v>
      </c>
      <c r="AC109" s="3" t="s">
        <v>7</v>
      </c>
      <c r="AD109" s="3" t="s">
        <v>8</v>
      </c>
      <c r="AE109" s="3" t="s">
        <v>9</v>
      </c>
      <c r="AF109" s="3" t="s">
        <v>10</v>
      </c>
      <c r="AG109" s="3" t="s">
        <v>11</v>
      </c>
      <c r="AH109" s="3" t="s">
        <v>12</v>
      </c>
    </row>
    <row r="110" spans="2:34" x14ac:dyDescent="0.25">
      <c r="B110" s="2" t="s">
        <v>15</v>
      </c>
      <c r="C110" s="4" t="s">
        <v>52</v>
      </c>
      <c r="D110" s="4" t="s">
        <v>52</v>
      </c>
      <c r="E110" s="4" t="s">
        <v>52</v>
      </c>
      <c r="F110" s="4" t="s">
        <v>52</v>
      </c>
      <c r="G110" s="4" t="s">
        <v>52</v>
      </c>
      <c r="H110" s="4" t="s">
        <v>52</v>
      </c>
      <c r="I110" s="4" t="s">
        <v>52</v>
      </c>
      <c r="J110" s="4" t="s">
        <v>52</v>
      </c>
      <c r="K110" s="4" t="s">
        <v>52</v>
      </c>
      <c r="L110" s="4" t="s">
        <v>52</v>
      </c>
      <c r="M110" s="4" t="s">
        <v>52</v>
      </c>
      <c r="N110" s="4" t="s">
        <v>52</v>
      </c>
      <c r="O110" s="4" t="s">
        <v>52</v>
      </c>
      <c r="P110" s="4" t="s">
        <v>52</v>
      </c>
      <c r="Q110" s="4" t="s">
        <v>52</v>
      </c>
      <c r="R110" s="4" t="s">
        <v>52</v>
      </c>
      <c r="S110" s="4" t="s">
        <v>52</v>
      </c>
      <c r="T110" s="4" t="s">
        <v>52</v>
      </c>
      <c r="U110" s="4" t="s">
        <v>52</v>
      </c>
      <c r="V110" s="4" t="s">
        <v>52</v>
      </c>
      <c r="W110" s="4" t="s">
        <v>52</v>
      </c>
      <c r="X110" s="4" t="s">
        <v>52</v>
      </c>
      <c r="Y110" s="4" t="s">
        <v>52</v>
      </c>
      <c r="Z110" s="4" t="s">
        <v>52</v>
      </c>
      <c r="AA110" s="4" t="s">
        <v>52</v>
      </c>
      <c r="AB110" s="4" t="s">
        <v>52</v>
      </c>
      <c r="AC110" s="4" t="s">
        <v>52</v>
      </c>
      <c r="AD110" s="4" t="s">
        <v>52</v>
      </c>
      <c r="AE110" s="4" t="s">
        <v>52</v>
      </c>
      <c r="AF110" s="4" t="s">
        <v>42</v>
      </c>
      <c r="AG110" s="4" t="s">
        <v>42</v>
      </c>
      <c r="AH110" s="4" t="s">
        <v>42</v>
      </c>
    </row>
    <row r="111" spans="2:34" x14ac:dyDescent="0.25">
      <c r="B111" s="2" t="s">
        <v>14</v>
      </c>
      <c r="C111" s="6" t="s">
        <v>52</v>
      </c>
      <c r="D111" s="6" t="s">
        <v>52</v>
      </c>
      <c r="E111" s="6" t="s">
        <v>52</v>
      </c>
      <c r="F111" s="6" t="s">
        <v>52</v>
      </c>
      <c r="G111" s="6" t="s">
        <v>52</v>
      </c>
      <c r="H111" s="6" t="s">
        <v>52</v>
      </c>
      <c r="I111" s="6" t="s">
        <v>52</v>
      </c>
      <c r="J111" s="6" t="s">
        <v>52</v>
      </c>
      <c r="K111" s="6" t="s">
        <v>52</v>
      </c>
      <c r="L111" s="6" t="s">
        <v>52</v>
      </c>
      <c r="M111" s="6" t="s">
        <v>52</v>
      </c>
      <c r="N111" s="6" t="s">
        <v>52</v>
      </c>
      <c r="O111" s="6" t="s">
        <v>52</v>
      </c>
      <c r="P111" s="6" t="s">
        <v>52</v>
      </c>
      <c r="Q111" s="6" t="s">
        <v>52</v>
      </c>
      <c r="R111" s="6" t="s">
        <v>52</v>
      </c>
      <c r="S111" s="6" t="s">
        <v>52</v>
      </c>
      <c r="T111" s="6" t="s">
        <v>52</v>
      </c>
      <c r="U111" s="6" t="s">
        <v>52</v>
      </c>
      <c r="V111" s="6" t="s">
        <v>52</v>
      </c>
      <c r="W111" s="6" t="s">
        <v>52</v>
      </c>
      <c r="X111" s="6" t="s">
        <v>52</v>
      </c>
      <c r="Y111" s="6" t="s">
        <v>52</v>
      </c>
      <c r="Z111" s="6" t="s">
        <v>52</v>
      </c>
      <c r="AA111" s="6" t="s">
        <v>52</v>
      </c>
      <c r="AB111" s="6" t="s">
        <v>52</v>
      </c>
      <c r="AC111" s="6" t="s">
        <v>52</v>
      </c>
      <c r="AD111" s="6" t="s">
        <v>52</v>
      </c>
      <c r="AE111" s="6" t="s">
        <v>52</v>
      </c>
      <c r="AF111" s="5">
        <v>0</v>
      </c>
      <c r="AG111" s="14" t="s">
        <v>107</v>
      </c>
      <c r="AH111" s="15"/>
    </row>
    <row r="112" spans="2:34" x14ac:dyDescent="0.25">
      <c r="B112" s="2" t="s">
        <v>13</v>
      </c>
      <c r="C112" s="4" t="s">
        <v>52</v>
      </c>
      <c r="D112" s="4" t="s">
        <v>52</v>
      </c>
      <c r="E112" s="4" t="s">
        <v>52</v>
      </c>
      <c r="F112" s="4" t="s">
        <v>52</v>
      </c>
      <c r="G112" s="4" t="s">
        <v>52</v>
      </c>
      <c r="H112" s="4" t="s">
        <v>52</v>
      </c>
      <c r="I112" s="4" t="s">
        <v>52</v>
      </c>
      <c r="J112" s="4" t="s">
        <v>52</v>
      </c>
      <c r="K112" s="4" t="s">
        <v>52</v>
      </c>
      <c r="L112" s="4" t="s">
        <v>52</v>
      </c>
      <c r="M112" s="4" t="s">
        <v>52</v>
      </c>
      <c r="N112" s="4" t="s">
        <v>52</v>
      </c>
      <c r="O112" s="4" t="s">
        <v>52</v>
      </c>
      <c r="P112" s="4" t="s">
        <v>52</v>
      </c>
      <c r="Q112" s="4" t="s">
        <v>52</v>
      </c>
      <c r="R112" s="4" t="s">
        <v>52</v>
      </c>
      <c r="S112" s="4" t="s">
        <v>52</v>
      </c>
      <c r="T112" s="4" t="s">
        <v>52</v>
      </c>
      <c r="U112" s="4" t="s">
        <v>52</v>
      </c>
      <c r="V112" s="4" t="s">
        <v>52</v>
      </c>
      <c r="W112" s="4" t="s">
        <v>52</v>
      </c>
      <c r="X112" s="4" t="s">
        <v>52</v>
      </c>
      <c r="Y112" s="4" t="s">
        <v>52</v>
      </c>
      <c r="Z112" s="4" t="s">
        <v>52</v>
      </c>
      <c r="AA112" s="4" t="s">
        <v>52</v>
      </c>
      <c r="AB112" s="4" t="s">
        <v>52</v>
      </c>
      <c r="AC112" s="4" t="s">
        <v>52</v>
      </c>
      <c r="AD112" s="4" t="s">
        <v>52</v>
      </c>
      <c r="AE112" s="4" t="s">
        <v>52</v>
      </c>
      <c r="AF112" s="4" t="s">
        <v>108</v>
      </c>
      <c r="AG112" s="16" t="s">
        <v>105</v>
      </c>
      <c r="AH112" s="17"/>
    </row>
    <row r="114" spans="2:34" x14ac:dyDescent="0.25">
      <c r="B114" s="2" t="s">
        <v>43</v>
      </c>
      <c r="C114" s="18" t="s">
        <v>467</v>
      </c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2:34" x14ac:dyDescent="0.25">
      <c r="B115" s="2" t="s">
        <v>3</v>
      </c>
      <c r="C115" s="19" t="s">
        <v>52</v>
      </c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</row>
    <row r="116" spans="2:34" x14ac:dyDescent="0.25">
      <c r="B116" s="2" t="s">
        <v>4</v>
      </c>
      <c r="C116" s="16" t="s">
        <v>52</v>
      </c>
      <c r="D116" s="20"/>
      <c r="E116" s="20"/>
      <c r="F116" s="20"/>
      <c r="G116" s="20"/>
      <c r="H116" s="20"/>
      <c r="I116" s="20"/>
      <c r="J116" s="17"/>
      <c r="K116" s="16" t="s">
        <v>52</v>
      </c>
      <c r="L116" s="20"/>
      <c r="M116" s="20"/>
      <c r="N116" s="20"/>
      <c r="O116" s="20"/>
      <c r="P116" s="20"/>
      <c r="Q116" s="20"/>
      <c r="R116" s="17"/>
      <c r="S116" s="16" t="s">
        <v>52</v>
      </c>
      <c r="T116" s="20"/>
      <c r="U116" s="20"/>
      <c r="V116" s="20"/>
      <c r="W116" s="20"/>
      <c r="X116" s="20"/>
      <c r="Y116" s="20"/>
      <c r="Z116" s="17"/>
      <c r="AA116" s="16" t="s">
        <v>52</v>
      </c>
      <c r="AB116" s="20"/>
      <c r="AC116" s="20"/>
      <c r="AD116" s="20"/>
      <c r="AE116" s="20"/>
      <c r="AF116" s="20"/>
      <c r="AG116" s="20"/>
      <c r="AH116" s="17"/>
    </row>
    <row r="117" spans="2:34" x14ac:dyDescent="0.25">
      <c r="B117" s="2"/>
      <c r="C117" s="3" t="s">
        <v>39</v>
      </c>
      <c r="D117" s="3" t="s">
        <v>38</v>
      </c>
      <c r="E117" s="3" t="s">
        <v>37</v>
      </c>
      <c r="F117" s="3" t="s">
        <v>36</v>
      </c>
      <c r="G117" s="3" t="s">
        <v>35</v>
      </c>
      <c r="H117" s="3" t="s">
        <v>34</v>
      </c>
      <c r="I117" s="3" t="s">
        <v>33</v>
      </c>
      <c r="J117" s="3" t="s">
        <v>32</v>
      </c>
      <c r="K117" s="3" t="s">
        <v>31</v>
      </c>
      <c r="L117" s="3" t="s">
        <v>30</v>
      </c>
      <c r="M117" s="3" t="s">
        <v>29</v>
      </c>
      <c r="N117" s="3" t="s">
        <v>28</v>
      </c>
      <c r="O117" s="3" t="s">
        <v>27</v>
      </c>
      <c r="P117" s="3" t="s">
        <v>26</v>
      </c>
      <c r="Q117" s="3" t="s">
        <v>25</v>
      </c>
      <c r="R117" s="3" t="s">
        <v>24</v>
      </c>
      <c r="S117" s="3" t="s">
        <v>23</v>
      </c>
      <c r="T117" s="3" t="s">
        <v>22</v>
      </c>
      <c r="U117" s="3" t="s">
        <v>21</v>
      </c>
      <c r="V117" s="3" t="s">
        <v>20</v>
      </c>
      <c r="W117" s="3" t="s">
        <v>19</v>
      </c>
      <c r="X117" s="3" t="s">
        <v>18</v>
      </c>
      <c r="Y117" s="3" t="s">
        <v>17</v>
      </c>
      <c r="Z117" s="3" t="s">
        <v>16</v>
      </c>
      <c r="AA117" s="3" t="s">
        <v>5</v>
      </c>
      <c r="AB117" s="3" t="s">
        <v>6</v>
      </c>
      <c r="AC117" s="3" t="s">
        <v>7</v>
      </c>
      <c r="AD117" s="3" t="s">
        <v>8</v>
      </c>
      <c r="AE117" s="3" t="s">
        <v>9</v>
      </c>
      <c r="AF117" s="3" t="s">
        <v>10</v>
      </c>
      <c r="AG117" s="3" t="s">
        <v>11</v>
      </c>
      <c r="AH117" s="3" t="s">
        <v>12</v>
      </c>
    </row>
    <row r="118" spans="2:34" x14ac:dyDescent="0.25">
      <c r="B118" s="2" t="s">
        <v>15</v>
      </c>
      <c r="C118" s="4" t="s">
        <v>52</v>
      </c>
      <c r="D118" s="4" t="s">
        <v>52</v>
      </c>
      <c r="E118" s="4" t="s">
        <v>52</v>
      </c>
      <c r="F118" s="4" t="s">
        <v>52</v>
      </c>
      <c r="G118" s="4" t="s">
        <v>52</v>
      </c>
      <c r="H118" s="4" t="s">
        <v>52</v>
      </c>
      <c r="I118" s="4" t="s">
        <v>52</v>
      </c>
      <c r="J118" s="4" t="s">
        <v>52</v>
      </c>
      <c r="K118" s="4" t="s">
        <v>52</v>
      </c>
      <c r="L118" s="4" t="s">
        <v>52</v>
      </c>
      <c r="M118" s="4" t="s">
        <v>52</v>
      </c>
      <c r="N118" s="4" t="s">
        <v>52</v>
      </c>
      <c r="O118" s="4" t="s">
        <v>52</v>
      </c>
      <c r="P118" s="4" t="s">
        <v>52</v>
      </c>
      <c r="Q118" s="4" t="s">
        <v>52</v>
      </c>
      <c r="R118" s="4" t="s">
        <v>52</v>
      </c>
      <c r="S118" s="4" t="s">
        <v>52</v>
      </c>
      <c r="T118" s="4" t="s">
        <v>52</v>
      </c>
      <c r="U118" s="4" t="s">
        <v>52</v>
      </c>
      <c r="V118" s="4" t="s">
        <v>52</v>
      </c>
      <c r="W118" s="4" t="s">
        <v>52</v>
      </c>
      <c r="X118" s="4" t="s">
        <v>52</v>
      </c>
      <c r="Y118" s="4" t="s">
        <v>52</v>
      </c>
      <c r="Z118" s="4" t="s">
        <v>52</v>
      </c>
      <c r="AA118" s="4" t="s">
        <v>52</v>
      </c>
      <c r="AB118" s="4" t="s">
        <v>52</v>
      </c>
      <c r="AC118" s="4" t="s">
        <v>52</v>
      </c>
      <c r="AD118" s="4" t="s">
        <v>52</v>
      </c>
      <c r="AE118" s="4" t="s">
        <v>52</v>
      </c>
      <c r="AF118" s="4" t="s">
        <v>52</v>
      </c>
      <c r="AG118" s="4" t="s">
        <v>52</v>
      </c>
      <c r="AH118" s="4" t="s">
        <v>52</v>
      </c>
    </row>
    <row r="119" spans="2:34" x14ac:dyDescent="0.25">
      <c r="B119" s="2" t="s">
        <v>14</v>
      </c>
      <c r="C119" s="6" t="s">
        <v>52</v>
      </c>
      <c r="D119" s="6" t="s">
        <v>52</v>
      </c>
      <c r="E119" s="6" t="s">
        <v>52</v>
      </c>
      <c r="F119" s="6" t="s">
        <v>52</v>
      </c>
      <c r="G119" s="6" t="s">
        <v>52</v>
      </c>
      <c r="H119" s="6" t="s">
        <v>52</v>
      </c>
      <c r="I119" s="6" t="s">
        <v>52</v>
      </c>
      <c r="J119" s="6" t="s">
        <v>52</v>
      </c>
      <c r="K119" s="6" t="s">
        <v>52</v>
      </c>
      <c r="L119" s="6" t="s">
        <v>52</v>
      </c>
      <c r="M119" s="6" t="s">
        <v>52</v>
      </c>
      <c r="N119" s="6" t="s">
        <v>52</v>
      </c>
      <c r="O119" s="6" t="s">
        <v>52</v>
      </c>
      <c r="P119" s="6" t="s">
        <v>52</v>
      </c>
      <c r="Q119" s="6" t="s">
        <v>52</v>
      </c>
      <c r="R119" s="6" t="s">
        <v>52</v>
      </c>
      <c r="S119" s="6" t="s">
        <v>52</v>
      </c>
      <c r="T119" s="6" t="s">
        <v>52</v>
      </c>
      <c r="U119" s="6" t="s">
        <v>52</v>
      </c>
      <c r="V119" s="6" t="s">
        <v>52</v>
      </c>
      <c r="W119" s="6" t="s">
        <v>52</v>
      </c>
      <c r="X119" s="6" t="s">
        <v>52</v>
      </c>
      <c r="Y119" s="6" t="s">
        <v>52</v>
      </c>
      <c r="Z119" s="6" t="s">
        <v>52</v>
      </c>
      <c r="AA119" s="6" t="s">
        <v>52</v>
      </c>
      <c r="AB119" s="6" t="s">
        <v>52</v>
      </c>
      <c r="AC119" s="6" t="s">
        <v>52</v>
      </c>
      <c r="AD119" s="6" t="s">
        <v>52</v>
      </c>
      <c r="AE119" s="6" t="s">
        <v>52</v>
      </c>
      <c r="AF119" s="6" t="s">
        <v>52</v>
      </c>
      <c r="AG119" s="6" t="s">
        <v>52</v>
      </c>
      <c r="AH119" s="6" t="s">
        <v>52</v>
      </c>
    </row>
    <row r="120" spans="2:34" x14ac:dyDescent="0.25">
      <c r="B120" s="2" t="s">
        <v>13</v>
      </c>
      <c r="C120" s="4" t="s">
        <v>52</v>
      </c>
      <c r="D120" s="4" t="s">
        <v>52</v>
      </c>
      <c r="E120" s="4" t="s">
        <v>52</v>
      </c>
      <c r="F120" s="4" t="s">
        <v>52</v>
      </c>
      <c r="G120" s="4" t="s">
        <v>52</v>
      </c>
      <c r="H120" s="4" t="s">
        <v>52</v>
      </c>
      <c r="I120" s="4" t="s">
        <v>52</v>
      </c>
      <c r="J120" s="4" t="s">
        <v>52</v>
      </c>
      <c r="K120" s="4" t="s">
        <v>52</v>
      </c>
      <c r="L120" s="4" t="s">
        <v>52</v>
      </c>
      <c r="M120" s="4" t="s">
        <v>52</v>
      </c>
      <c r="N120" s="4" t="s">
        <v>52</v>
      </c>
      <c r="O120" s="4" t="s">
        <v>52</v>
      </c>
      <c r="P120" s="4" t="s">
        <v>52</v>
      </c>
      <c r="Q120" s="4" t="s">
        <v>52</v>
      </c>
      <c r="R120" s="4" t="s">
        <v>52</v>
      </c>
      <c r="S120" s="4" t="s">
        <v>52</v>
      </c>
      <c r="T120" s="4" t="s">
        <v>52</v>
      </c>
      <c r="U120" s="4" t="s">
        <v>52</v>
      </c>
      <c r="V120" s="4" t="s">
        <v>52</v>
      </c>
      <c r="W120" s="4" t="s">
        <v>52</v>
      </c>
      <c r="X120" s="4" t="s">
        <v>52</v>
      </c>
      <c r="Y120" s="4" t="s">
        <v>52</v>
      </c>
      <c r="Z120" s="4" t="s">
        <v>52</v>
      </c>
      <c r="AA120" s="4" t="s">
        <v>52</v>
      </c>
      <c r="AB120" s="4" t="s">
        <v>52</v>
      </c>
      <c r="AC120" s="4" t="s">
        <v>52</v>
      </c>
      <c r="AD120" s="4" t="s">
        <v>52</v>
      </c>
      <c r="AE120" s="4" t="s">
        <v>52</v>
      </c>
      <c r="AF120" s="4" t="s">
        <v>52</v>
      </c>
      <c r="AG120" s="4" t="s">
        <v>52</v>
      </c>
      <c r="AH120" s="4" t="s">
        <v>52</v>
      </c>
    </row>
    <row r="122" spans="2:34" x14ac:dyDescent="0.25">
      <c r="B122" s="2" t="s">
        <v>43</v>
      </c>
      <c r="C122" s="18" t="s">
        <v>468</v>
      </c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</row>
    <row r="123" spans="2:34" x14ac:dyDescent="0.25">
      <c r="B123" s="2" t="s">
        <v>3</v>
      </c>
      <c r="C123" s="19" t="s">
        <v>52</v>
      </c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</row>
    <row r="124" spans="2:34" x14ac:dyDescent="0.25">
      <c r="B124" s="2" t="s">
        <v>4</v>
      </c>
      <c r="C124" s="16" t="s">
        <v>52</v>
      </c>
      <c r="D124" s="20"/>
      <c r="E124" s="20"/>
      <c r="F124" s="20"/>
      <c r="G124" s="20"/>
      <c r="H124" s="20"/>
      <c r="I124" s="20"/>
      <c r="J124" s="17"/>
      <c r="K124" s="16" t="s">
        <v>52</v>
      </c>
      <c r="L124" s="20"/>
      <c r="M124" s="20"/>
      <c r="N124" s="20"/>
      <c r="O124" s="20"/>
      <c r="P124" s="20"/>
      <c r="Q124" s="20"/>
      <c r="R124" s="17"/>
      <c r="S124" s="16" t="s">
        <v>52</v>
      </c>
      <c r="T124" s="20"/>
      <c r="U124" s="20"/>
      <c r="V124" s="20"/>
      <c r="W124" s="20"/>
      <c r="X124" s="20"/>
      <c r="Y124" s="20"/>
      <c r="Z124" s="17"/>
      <c r="AA124" s="16" t="s">
        <v>52</v>
      </c>
      <c r="AB124" s="20"/>
      <c r="AC124" s="20"/>
      <c r="AD124" s="20"/>
      <c r="AE124" s="20"/>
      <c r="AF124" s="20"/>
      <c r="AG124" s="20"/>
      <c r="AH124" s="17"/>
    </row>
    <row r="125" spans="2:34" x14ac:dyDescent="0.25">
      <c r="B125" s="2"/>
      <c r="C125" s="3" t="s">
        <v>39</v>
      </c>
      <c r="D125" s="3" t="s">
        <v>38</v>
      </c>
      <c r="E125" s="3" t="s">
        <v>37</v>
      </c>
      <c r="F125" s="3" t="s">
        <v>36</v>
      </c>
      <c r="G125" s="3" t="s">
        <v>35</v>
      </c>
      <c r="H125" s="3" t="s">
        <v>34</v>
      </c>
      <c r="I125" s="3" t="s">
        <v>33</v>
      </c>
      <c r="J125" s="3" t="s">
        <v>32</v>
      </c>
      <c r="K125" s="3" t="s">
        <v>31</v>
      </c>
      <c r="L125" s="3" t="s">
        <v>30</v>
      </c>
      <c r="M125" s="3" t="s">
        <v>29</v>
      </c>
      <c r="N125" s="3" t="s">
        <v>28</v>
      </c>
      <c r="O125" s="3" t="s">
        <v>27</v>
      </c>
      <c r="P125" s="3" t="s">
        <v>26</v>
      </c>
      <c r="Q125" s="3" t="s">
        <v>25</v>
      </c>
      <c r="R125" s="3" t="s">
        <v>24</v>
      </c>
      <c r="S125" s="3" t="s">
        <v>23</v>
      </c>
      <c r="T125" s="3" t="s">
        <v>22</v>
      </c>
      <c r="U125" s="3" t="s">
        <v>21</v>
      </c>
      <c r="V125" s="3" t="s">
        <v>20</v>
      </c>
      <c r="W125" s="3" t="s">
        <v>19</v>
      </c>
      <c r="X125" s="3" t="s">
        <v>18</v>
      </c>
      <c r="Y125" s="3" t="s">
        <v>17</v>
      </c>
      <c r="Z125" s="3" t="s">
        <v>16</v>
      </c>
      <c r="AA125" s="3" t="s">
        <v>5</v>
      </c>
      <c r="AB125" s="3" t="s">
        <v>6</v>
      </c>
      <c r="AC125" s="3" t="s">
        <v>7</v>
      </c>
      <c r="AD125" s="3" t="s">
        <v>8</v>
      </c>
      <c r="AE125" s="3" t="s">
        <v>9</v>
      </c>
      <c r="AF125" s="3" t="s">
        <v>10</v>
      </c>
      <c r="AG125" s="3" t="s">
        <v>11</v>
      </c>
      <c r="AH125" s="3" t="s">
        <v>12</v>
      </c>
    </row>
    <row r="126" spans="2:34" x14ac:dyDescent="0.25">
      <c r="B126" s="2" t="s">
        <v>15</v>
      </c>
      <c r="C126" s="4" t="s">
        <v>52</v>
      </c>
      <c r="D126" s="4" t="s">
        <v>52</v>
      </c>
      <c r="E126" s="4" t="s">
        <v>52</v>
      </c>
      <c r="F126" s="4" t="s">
        <v>52</v>
      </c>
      <c r="G126" s="4" t="s">
        <v>52</v>
      </c>
      <c r="H126" s="4" t="s">
        <v>52</v>
      </c>
      <c r="I126" s="4" t="s">
        <v>52</v>
      </c>
      <c r="J126" s="4" t="s">
        <v>52</v>
      </c>
      <c r="K126" s="4" t="s">
        <v>52</v>
      </c>
      <c r="L126" s="4" t="s">
        <v>52</v>
      </c>
      <c r="M126" s="4" t="s">
        <v>52</v>
      </c>
      <c r="N126" s="4" t="s">
        <v>52</v>
      </c>
      <c r="O126" s="4" t="s">
        <v>52</v>
      </c>
      <c r="P126" s="4" t="s">
        <v>52</v>
      </c>
      <c r="Q126" s="4" t="s">
        <v>52</v>
      </c>
      <c r="R126" s="4" t="s">
        <v>52</v>
      </c>
      <c r="S126" s="4" t="s">
        <v>52</v>
      </c>
      <c r="T126" s="4" t="s">
        <v>52</v>
      </c>
      <c r="U126" s="4" t="s">
        <v>52</v>
      </c>
      <c r="V126" s="4" t="s">
        <v>52</v>
      </c>
      <c r="W126" s="4" t="s">
        <v>52</v>
      </c>
      <c r="X126" s="4" t="s">
        <v>52</v>
      </c>
      <c r="Y126" s="4" t="s">
        <v>52</v>
      </c>
      <c r="Z126" s="4" t="s">
        <v>52</v>
      </c>
      <c r="AA126" s="4" t="s">
        <v>52</v>
      </c>
      <c r="AB126" s="4" t="s">
        <v>52</v>
      </c>
      <c r="AC126" s="4" t="s">
        <v>52</v>
      </c>
      <c r="AD126" s="4" t="s">
        <v>52</v>
      </c>
      <c r="AE126" s="4" t="s">
        <v>52</v>
      </c>
      <c r="AF126" s="4" t="s">
        <v>52</v>
      </c>
      <c r="AG126" s="4" t="s">
        <v>52</v>
      </c>
      <c r="AH126" s="4" t="s">
        <v>52</v>
      </c>
    </row>
    <row r="127" spans="2:34" x14ac:dyDescent="0.25">
      <c r="B127" s="2" t="s">
        <v>14</v>
      </c>
      <c r="C127" s="6" t="s">
        <v>52</v>
      </c>
      <c r="D127" s="6" t="s">
        <v>52</v>
      </c>
      <c r="E127" s="6" t="s">
        <v>52</v>
      </c>
      <c r="F127" s="6" t="s">
        <v>52</v>
      </c>
      <c r="G127" s="6" t="s">
        <v>52</v>
      </c>
      <c r="H127" s="6" t="s">
        <v>52</v>
      </c>
      <c r="I127" s="6" t="s">
        <v>52</v>
      </c>
      <c r="J127" s="6" t="s">
        <v>52</v>
      </c>
      <c r="K127" s="6" t="s">
        <v>52</v>
      </c>
      <c r="L127" s="6" t="s">
        <v>52</v>
      </c>
      <c r="M127" s="6" t="s">
        <v>52</v>
      </c>
      <c r="N127" s="6" t="s">
        <v>52</v>
      </c>
      <c r="O127" s="6" t="s">
        <v>52</v>
      </c>
      <c r="P127" s="6" t="s">
        <v>52</v>
      </c>
      <c r="Q127" s="6" t="s">
        <v>52</v>
      </c>
      <c r="R127" s="6" t="s">
        <v>52</v>
      </c>
      <c r="S127" s="6" t="s">
        <v>52</v>
      </c>
      <c r="T127" s="6" t="s">
        <v>52</v>
      </c>
      <c r="U127" s="6" t="s">
        <v>52</v>
      </c>
      <c r="V127" s="6" t="s">
        <v>52</v>
      </c>
      <c r="W127" s="6" t="s">
        <v>52</v>
      </c>
      <c r="X127" s="6" t="s">
        <v>52</v>
      </c>
      <c r="Y127" s="6" t="s">
        <v>52</v>
      </c>
      <c r="Z127" s="6" t="s">
        <v>52</v>
      </c>
      <c r="AA127" s="6" t="s">
        <v>52</v>
      </c>
      <c r="AB127" s="6" t="s">
        <v>52</v>
      </c>
      <c r="AC127" s="6" t="s">
        <v>52</v>
      </c>
      <c r="AD127" s="6" t="s">
        <v>52</v>
      </c>
      <c r="AE127" s="6" t="s">
        <v>52</v>
      </c>
      <c r="AF127" s="6" t="s">
        <v>52</v>
      </c>
      <c r="AG127" s="6" t="s">
        <v>52</v>
      </c>
      <c r="AH127" s="6" t="s">
        <v>52</v>
      </c>
    </row>
    <row r="128" spans="2:34" x14ac:dyDescent="0.25">
      <c r="B128" s="2" t="s">
        <v>13</v>
      </c>
      <c r="C128" s="4" t="s">
        <v>52</v>
      </c>
      <c r="D128" s="4" t="s">
        <v>52</v>
      </c>
      <c r="E128" s="4" t="s">
        <v>52</v>
      </c>
      <c r="F128" s="4" t="s">
        <v>52</v>
      </c>
      <c r="G128" s="4" t="s">
        <v>52</v>
      </c>
      <c r="H128" s="4" t="s">
        <v>52</v>
      </c>
      <c r="I128" s="4" t="s">
        <v>52</v>
      </c>
      <c r="J128" s="4" t="s">
        <v>52</v>
      </c>
      <c r="K128" s="4" t="s">
        <v>52</v>
      </c>
      <c r="L128" s="4" t="s">
        <v>52</v>
      </c>
      <c r="M128" s="4" t="s">
        <v>52</v>
      </c>
      <c r="N128" s="4" t="s">
        <v>52</v>
      </c>
      <c r="O128" s="4" t="s">
        <v>52</v>
      </c>
      <c r="P128" s="4" t="s">
        <v>52</v>
      </c>
      <c r="Q128" s="4" t="s">
        <v>52</v>
      </c>
      <c r="R128" s="4" t="s">
        <v>52</v>
      </c>
      <c r="S128" s="4" t="s">
        <v>52</v>
      </c>
      <c r="T128" s="4" t="s">
        <v>52</v>
      </c>
      <c r="U128" s="4" t="s">
        <v>52</v>
      </c>
      <c r="V128" s="4" t="s">
        <v>52</v>
      </c>
      <c r="W128" s="4" t="s">
        <v>52</v>
      </c>
      <c r="X128" s="4" t="s">
        <v>52</v>
      </c>
      <c r="Y128" s="4" t="s">
        <v>52</v>
      </c>
      <c r="Z128" s="4" t="s">
        <v>52</v>
      </c>
      <c r="AA128" s="4" t="s">
        <v>52</v>
      </c>
      <c r="AB128" s="4" t="s">
        <v>52</v>
      </c>
      <c r="AC128" s="4" t="s">
        <v>52</v>
      </c>
      <c r="AD128" s="4" t="s">
        <v>52</v>
      </c>
      <c r="AE128" s="4" t="s">
        <v>52</v>
      </c>
      <c r="AF128" s="4" t="s">
        <v>52</v>
      </c>
      <c r="AG128" s="4" t="s">
        <v>52</v>
      </c>
      <c r="AH128" s="4" t="s">
        <v>52</v>
      </c>
    </row>
    <row r="130" spans="2:34" x14ac:dyDescent="0.25">
      <c r="B130" s="42" t="s">
        <v>43</v>
      </c>
      <c r="C130" s="44" t="s">
        <v>454</v>
      </c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</row>
    <row r="131" spans="2:34" x14ac:dyDescent="0.25">
      <c r="B131" s="42" t="s">
        <v>3</v>
      </c>
      <c r="C131" s="43" t="s">
        <v>456</v>
      </c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</row>
    <row r="132" spans="2:34" x14ac:dyDescent="0.25">
      <c r="B132" s="42" t="s">
        <v>4</v>
      </c>
      <c r="C132" s="45" t="s">
        <v>460</v>
      </c>
      <c r="D132" s="46"/>
      <c r="E132" s="46"/>
      <c r="F132" s="46"/>
      <c r="G132" s="46"/>
      <c r="H132" s="46"/>
      <c r="I132" s="46"/>
      <c r="J132" s="47"/>
      <c r="K132" s="45" t="s">
        <v>459</v>
      </c>
      <c r="L132" s="46"/>
      <c r="M132" s="46"/>
      <c r="N132" s="46"/>
      <c r="O132" s="46"/>
      <c r="P132" s="46"/>
      <c r="Q132" s="46"/>
      <c r="R132" s="47"/>
      <c r="S132" s="45" t="s">
        <v>458</v>
      </c>
      <c r="T132" s="46"/>
      <c r="U132" s="46"/>
      <c r="V132" s="46"/>
      <c r="W132" s="46"/>
      <c r="X132" s="46"/>
      <c r="Y132" s="46"/>
      <c r="Z132" s="47"/>
      <c r="AA132" s="45" t="s">
        <v>456</v>
      </c>
      <c r="AB132" s="46"/>
      <c r="AC132" s="46"/>
      <c r="AD132" s="46"/>
      <c r="AE132" s="46"/>
      <c r="AF132" s="46"/>
      <c r="AG132" s="46"/>
      <c r="AH132" s="47"/>
    </row>
    <row r="133" spans="2:34" x14ac:dyDescent="0.25">
      <c r="B133" s="42"/>
      <c r="C133" s="48" t="s">
        <v>39</v>
      </c>
      <c r="D133" s="48" t="s">
        <v>38</v>
      </c>
      <c r="E133" s="48" t="s">
        <v>37</v>
      </c>
      <c r="F133" s="48" t="s">
        <v>36</v>
      </c>
      <c r="G133" s="48" t="s">
        <v>35</v>
      </c>
      <c r="H133" s="48" t="s">
        <v>34</v>
      </c>
      <c r="I133" s="48" t="s">
        <v>33</v>
      </c>
      <c r="J133" s="48" t="s">
        <v>32</v>
      </c>
      <c r="K133" s="48" t="s">
        <v>31</v>
      </c>
      <c r="L133" s="48" t="s">
        <v>30</v>
      </c>
      <c r="M133" s="48" t="s">
        <v>29</v>
      </c>
      <c r="N133" s="48" t="s">
        <v>28</v>
      </c>
      <c r="O133" s="48" t="s">
        <v>27</v>
      </c>
      <c r="P133" s="48" t="s">
        <v>26</v>
      </c>
      <c r="Q133" s="48" t="s">
        <v>25</v>
      </c>
      <c r="R133" s="48" t="s">
        <v>24</v>
      </c>
      <c r="S133" s="48" t="s">
        <v>23</v>
      </c>
      <c r="T133" s="48" t="s">
        <v>22</v>
      </c>
      <c r="U133" s="48" t="s">
        <v>21</v>
      </c>
      <c r="V133" s="48" t="s">
        <v>20</v>
      </c>
      <c r="W133" s="48" t="s">
        <v>19</v>
      </c>
      <c r="X133" s="48" t="s">
        <v>18</v>
      </c>
      <c r="Y133" s="48" t="s">
        <v>17</v>
      </c>
      <c r="Z133" s="48" t="s">
        <v>16</v>
      </c>
      <c r="AA133" s="48" t="s">
        <v>5</v>
      </c>
      <c r="AB133" s="48" t="s">
        <v>6</v>
      </c>
      <c r="AC133" s="48" t="s">
        <v>7</v>
      </c>
      <c r="AD133" s="48" t="s">
        <v>8</v>
      </c>
      <c r="AE133" s="48" t="s">
        <v>9</v>
      </c>
      <c r="AF133" s="48" t="s">
        <v>10</v>
      </c>
      <c r="AG133" s="48" t="s">
        <v>11</v>
      </c>
      <c r="AH133" s="48" t="s">
        <v>12</v>
      </c>
    </row>
    <row r="134" spans="2:34" x14ac:dyDescent="0.25">
      <c r="B134" s="42" t="s">
        <v>15</v>
      </c>
      <c r="C134" s="49" t="s">
        <v>52</v>
      </c>
      <c r="D134" s="49" t="s">
        <v>52</v>
      </c>
      <c r="E134" s="49" t="s">
        <v>52</v>
      </c>
      <c r="F134" s="49" t="s">
        <v>52</v>
      </c>
      <c r="G134" s="49" t="s">
        <v>52</v>
      </c>
      <c r="H134" s="49" t="s">
        <v>52</v>
      </c>
      <c r="I134" s="49" t="s">
        <v>52</v>
      </c>
      <c r="J134" s="49" t="s">
        <v>52</v>
      </c>
      <c r="K134" s="49" t="s">
        <v>52</v>
      </c>
      <c r="L134" s="49" t="s">
        <v>52</v>
      </c>
      <c r="M134" s="49" t="s">
        <v>52</v>
      </c>
      <c r="N134" s="49" t="s">
        <v>52</v>
      </c>
      <c r="O134" s="49" t="s">
        <v>52</v>
      </c>
      <c r="P134" s="49" t="s">
        <v>52</v>
      </c>
      <c r="Q134" s="49" t="s">
        <v>52</v>
      </c>
      <c r="R134" s="49" t="s">
        <v>52</v>
      </c>
      <c r="S134" s="49" t="s">
        <v>52</v>
      </c>
      <c r="T134" s="49" t="s">
        <v>52</v>
      </c>
      <c r="U134" s="49" t="s">
        <v>52</v>
      </c>
      <c r="V134" s="49" t="s">
        <v>52</v>
      </c>
      <c r="W134" s="49" t="s">
        <v>52</v>
      </c>
      <c r="X134" s="49" t="s">
        <v>52</v>
      </c>
      <c r="Y134" s="49" t="s">
        <v>52</v>
      </c>
      <c r="Z134" s="49" t="s">
        <v>52</v>
      </c>
      <c r="AA134" s="49" t="s">
        <v>52</v>
      </c>
      <c r="AB134" s="49" t="s">
        <v>52</v>
      </c>
      <c r="AC134" s="49" t="s">
        <v>52</v>
      </c>
      <c r="AD134" s="49" t="s">
        <v>52</v>
      </c>
      <c r="AE134" s="49" t="s">
        <v>52</v>
      </c>
      <c r="AF134" s="49" t="s">
        <v>52</v>
      </c>
      <c r="AG134" s="49" t="s">
        <v>148</v>
      </c>
      <c r="AH134" s="49" t="s">
        <v>148</v>
      </c>
    </row>
    <row r="135" spans="2:34" x14ac:dyDescent="0.25">
      <c r="B135" s="42" t="s">
        <v>14</v>
      </c>
      <c r="C135" s="50" t="s">
        <v>52</v>
      </c>
      <c r="D135" s="50" t="s">
        <v>52</v>
      </c>
      <c r="E135" s="50" t="s">
        <v>52</v>
      </c>
      <c r="F135" s="50" t="s">
        <v>52</v>
      </c>
      <c r="G135" s="50" t="s">
        <v>52</v>
      </c>
      <c r="H135" s="50" t="s">
        <v>52</v>
      </c>
      <c r="I135" s="50" t="s">
        <v>52</v>
      </c>
      <c r="J135" s="50" t="s">
        <v>52</v>
      </c>
      <c r="K135" s="50" t="s">
        <v>52</v>
      </c>
      <c r="L135" s="50" t="s">
        <v>52</v>
      </c>
      <c r="M135" s="50" t="s">
        <v>52</v>
      </c>
      <c r="N135" s="50" t="s">
        <v>52</v>
      </c>
      <c r="O135" s="50" t="s">
        <v>52</v>
      </c>
      <c r="P135" s="50" t="s">
        <v>52</v>
      </c>
      <c r="Q135" s="50" t="s">
        <v>52</v>
      </c>
      <c r="R135" s="50" t="s">
        <v>52</v>
      </c>
      <c r="S135" s="50" t="s">
        <v>52</v>
      </c>
      <c r="T135" s="50" t="s">
        <v>52</v>
      </c>
      <c r="U135" s="50" t="s">
        <v>52</v>
      </c>
      <c r="V135" s="50" t="s">
        <v>52</v>
      </c>
      <c r="W135" s="50" t="s">
        <v>52</v>
      </c>
      <c r="X135" s="50" t="s">
        <v>52</v>
      </c>
      <c r="Y135" s="50" t="s">
        <v>52</v>
      </c>
      <c r="Z135" s="50" t="s">
        <v>52</v>
      </c>
      <c r="AA135" s="50" t="s">
        <v>52</v>
      </c>
      <c r="AB135" s="50" t="s">
        <v>52</v>
      </c>
      <c r="AC135" s="50" t="s">
        <v>52</v>
      </c>
      <c r="AD135" s="50" t="s">
        <v>52</v>
      </c>
      <c r="AE135" s="50" t="s">
        <v>52</v>
      </c>
      <c r="AF135" s="50" t="s">
        <v>52</v>
      </c>
      <c r="AG135" s="51" t="s">
        <v>107</v>
      </c>
      <c r="AH135" s="52"/>
    </row>
    <row r="136" spans="2:34" x14ac:dyDescent="0.25">
      <c r="B136" s="42" t="s">
        <v>13</v>
      </c>
      <c r="C136" s="49" t="s">
        <v>52</v>
      </c>
      <c r="D136" s="49" t="s">
        <v>52</v>
      </c>
      <c r="E136" s="49" t="s">
        <v>52</v>
      </c>
      <c r="F136" s="49" t="s">
        <v>52</v>
      </c>
      <c r="G136" s="49" t="s">
        <v>52</v>
      </c>
      <c r="H136" s="49" t="s">
        <v>52</v>
      </c>
      <c r="I136" s="49" t="s">
        <v>52</v>
      </c>
      <c r="J136" s="49" t="s">
        <v>52</v>
      </c>
      <c r="K136" s="49" t="s">
        <v>52</v>
      </c>
      <c r="L136" s="49" t="s">
        <v>52</v>
      </c>
      <c r="M136" s="49" t="s">
        <v>52</v>
      </c>
      <c r="N136" s="49" t="s">
        <v>52</v>
      </c>
      <c r="O136" s="49" t="s">
        <v>52</v>
      </c>
      <c r="P136" s="49" t="s">
        <v>52</v>
      </c>
      <c r="Q136" s="49" t="s">
        <v>52</v>
      </c>
      <c r="R136" s="49" t="s">
        <v>52</v>
      </c>
      <c r="S136" s="49" t="s">
        <v>52</v>
      </c>
      <c r="T136" s="49" t="s">
        <v>52</v>
      </c>
      <c r="U136" s="49" t="s">
        <v>52</v>
      </c>
      <c r="V136" s="49" t="s">
        <v>52</v>
      </c>
      <c r="W136" s="49" t="s">
        <v>52</v>
      </c>
      <c r="X136" s="49" t="s">
        <v>52</v>
      </c>
      <c r="Y136" s="49" t="s">
        <v>52</v>
      </c>
      <c r="Z136" s="49" t="s">
        <v>52</v>
      </c>
      <c r="AA136" s="49" t="s">
        <v>52</v>
      </c>
      <c r="AB136" s="49" t="s">
        <v>52</v>
      </c>
      <c r="AC136" s="49" t="s">
        <v>52</v>
      </c>
      <c r="AD136" s="49" t="s">
        <v>52</v>
      </c>
      <c r="AE136" s="49" t="s">
        <v>52</v>
      </c>
      <c r="AF136" s="49" t="s">
        <v>52</v>
      </c>
      <c r="AG136" s="45" t="s">
        <v>464</v>
      </c>
      <c r="AH136" s="47"/>
    </row>
    <row r="138" spans="2:34" x14ac:dyDescent="0.25">
      <c r="B138" s="42" t="s">
        <v>43</v>
      </c>
      <c r="C138" s="44" t="s">
        <v>455</v>
      </c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</row>
    <row r="139" spans="2:34" x14ac:dyDescent="0.25">
      <c r="B139" s="42" t="s">
        <v>3</v>
      </c>
      <c r="C139" s="43" t="s">
        <v>457</v>
      </c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</row>
    <row r="140" spans="2:34" x14ac:dyDescent="0.25">
      <c r="B140" s="42" t="s">
        <v>4</v>
      </c>
      <c r="C140" s="45" t="s">
        <v>463</v>
      </c>
      <c r="D140" s="46"/>
      <c r="E140" s="46"/>
      <c r="F140" s="46"/>
      <c r="G140" s="46"/>
      <c r="H140" s="46"/>
      <c r="I140" s="46"/>
      <c r="J140" s="47"/>
      <c r="K140" s="45" t="s">
        <v>462</v>
      </c>
      <c r="L140" s="46"/>
      <c r="M140" s="46"/>
      <c r="N140" s="46"/>
      <c r="O140" s="46"/>
      <c r="P140" s="46"/>
      <c r="Q140" s="46"/>
      <c r="R140" s="47"/>
      <c r="S140" s="45" t="s">
        <v>461</v>
      </c>
      <c r="T140" s="46"/>
      <c r="U140" s="46"/>
      <c r="V140" s="46"/>
      <c r="W140" s="46"/>
      <c r="X140" s="46"/>
      <c r="Y140" s="46"/>
      <c r="Z140" s="47"/>
      <c r="AA140" s="45" t="s">
        <v>457</v>
      </c>
      <c r="AB140" s="46"/>
      <c r="AC140" s="46"/>
      <c r="AD140" s="46"/>
      <c r="AE140" s="46"/>
      <c r="AF140" s="46"/>
      <c r="AG140" s="46"/>
      <c r="AH140" s="47"/>
    </row>
    <row r="141" spans="2:34" x14ac:dyDescent="0.25">
      <c r="B141" s="42"/>
      <c r="C141" s="48" t="s">
        <v>39</v>
      </c>
      <c r="D141" s="48" t="s">
        <v>38</v>
      </c>
      <c r="E141" s="48" t="s">
        <v>37</v>
      </c>
      <c r="F141" s="48" t="s">
        <v>36</v>
      </c>
      <c r="G141" s="48" t="s">
        <v>35</v>
      </c>
      <c r="H141" s="48" t="s">
        <v>34</v>
      </c>
      <c r="I141" s="48" t="s">
        <v>33</v>
      </c>
      <c r="J141" s="48" t="s">
        <v>32</v>
      </c>
      <c r="K141" s="48" t="s">
        <v>31</v>
      </c>
      <c r="L141" s="48" t="s">
        <v>30</v>
      </c>
      <c r="M141" s="48" t="s">
        <v>29</v>
      </c>
      <c r="N141" s="48" t="s">
        <v>28</v>
      </c>
      <c r="O141" s="48" t="s">
        <v>27</v>
      </c>
      <c r="P141" s="48" t="s">
        <v>26</v>
      </c>
      <c r="Q141" s="48" t="s">
        <v>25</v>
      </c>
      <c r="R141" s="48" t="s">
        <v>24</v>
      </c>
      <c r="S141" s="48" t="s">
        <v>23</v>
      </c>
      <c r="T141" s="48" t="s">
        <v>22</v>
      </c>
      <c r="U141" s="48" t="s">
        <v>21</v>
      </c>
      <c r="V141" s="48" t="s">
        <v>20</v>
      </c>
      <c r="W141" s="48" t="s">
        <v>19</v>
      </c>
      <c r="X141" s="48" t="s">
        <v>18</v>
      </c>
      <c r="Y141" s="48" t="s">
        <v>17</v>
      </c>
      <c r="Z141" s="48" t="s">
        <v>16</v>
      </c>
      <c r="AA141" s="48" t="s">
        <v>5</v>
      </c>
      <c r="AB141" s="48" t="s">
        <v>6</v>
      </c>
      <c r="AC141" s="48" t="s">
        <v>7</v>
      </c>
      <c r="AD141" s="48" t="s">
        <v>8</v>
      </c>
      <c r="AE141" s="48" t="s">
        <v>9</v>
      </c>
      <c r="AF141" s="48" t="s">
        <v>10</v>
      </c>
      <c r="AG141" s="48" t="s">
        <v>11</v>
      </c>
      <c r="AH141" s="48" t="s">
        <v>12</v>
      </c>
    </row>
    <row r="142" spans="2:34" x14ac:dyDescent="0.25">
      <c r="B142" s="42" t="s">
        <v>15</v>
      </c>
      <c r="C142" s="49" t="s">
        <v>52</v>
      </c>
      <c r="D142" s="49" t="s">
        <v>52</v>
      </c>
      <c r="E142" s="49" t="s">
        <v>52</v>
      </c>
      <c r="F142" s="49" t="s">
        <v>52</v>
      </c>
      <c r="G142" s="49" t="s">
        <v>52</v>
      </c>
      <c r="H142" s="49" t="s">
        <v>52</v>
      </c>
      <c r="I142" s="49" t="s">
        <v>52</v>
      </c>
      <c r="J142" s="49" t="s">
        <v>52</v>
      </c>
      <c r="K142" s="49" t="s">
        <v>52</v>
      </c>
      <c r="L142" s="49" t="s">
        <v>52</v>
      </c>
      <c r="M142" s="49" t="s">
        <v>52</v>
      </c>
      <c r="N142" s="49" t="s">
        <v>52</v>
      </c>
      <c r="O142" s="49" t="s">
        <v>52</v>
      </c>
      <c r="P142" s="49" t="s">
        <v>52</v>
      </c>
      <c r="Q142" s="49" t="s">
        <v>52</v>
      </c>
      <c r="R142" s="49" t="s">
        <v>52</v>
      </c>
      <c r="S142" s="49" t="s">
        <v>52</v>
      </c>
      <c r="T142" s="49" t="s">
        <v>52</v>
      </c>
      <c r="U142" s="49" t="s">
        <v>52</v>
      </c>
      <c r="V142" s="49" t="s">
        <v>52</v>
      </c>
      <c r="W142" s="49" t="s">
        <v>52</v>
      </c>
      <c r="X142" s="49" t="s">
        <v>52</v>
      </c>
      <c r="Y142" s="49" t="s">
        <v>52</v>
      </c>
      <c r="Z142" s="49" t="s">
        <v>52</v>
      </c>
      <c r="AA142" s="49" t="s">
        <v>52</v>
      </c>
      <c r="AB142" s="49" t="s">
        <v>52</v>
      </c>
      <c r="AC142" s="49" t="s">
        <v>52</v>
      </c>
      <c r="AD142" s="49" t="s">
        <v>52</v>
      </c>
      <c r="AE142" s="49" t="s">
        <v>148</v>
      </c>
      <c r="AF142" s="49" t="s">
        <v>148</v>
      </c>
      <c r="AG142" s="49" t="s">
        <v>148</v>
      </c>
      <c r="AH142" s="49" t="s">
        <v>148</v>
      </c>
    </row>
    <row r="143" spans="2:34" x14ac:dyDescent="0.25">
      <c r="B143" s="42" t="s">
        <v>14</v>
      </c>
      <c r="C143" s="50" t="s">
        <v>52</v>
      </c>
      <c r="D143" s="50" t="s">
        <v>52</v>
      </c>
      <c r="E143" s="50" t="s">
        <v>52</v>
      </c>
      <c r="F143" s="50" t="s">
        <v>52</v>
      </c>
      <c r="G143" s="50" t="s">
        <v>52</v>
      </c>
      <c r="H143" s="50" t="s">
        <v>52</v>
      </c>
      <c r="I143" s="50" t="s">
        <v>52</v>
      </c>
      <c r="J143" s="50" t="s">
        <v>52</v>
      </c>
      <c r="K143" s="50" t="s">
        <v>52</v>
      </c>
      <c r="L143" s="50" t="s">
        <v>52</v>
      </c>
      <c r="M143" s="50" t="s">
        <v>52</v>
      </c>
      <c r="N143" s="50" t="s">
        <v>52</v>
      </c>
      <c r="O143" s="50" t="s">
        <v>52</v>
      </c>
      <c r="P143" s="50" t="s">
        <v>52</v>
      </c>
      <c r="Q143" s="50" t="s">
        <v>52</v>
      </c>
      <c r="R143" s="50" t="s">
        <v>52</v>
      </c>
      <c r="S143" s="50" t="s">
        <v>52</v>
      </c>
      <c r="T143" s="50" t="s">
        <v>52</v>
      </c>
      <c r="U143" s="50" t="s">
        <v>52</v>
      </c>
      <c r="V143" s="50" t="s">
        <v>52</v>
      </c>
      <c r="W143" s="50" t="s">
        <v>52</v>
      </c>
      <c r="X143" s="50" t="s">
        <v>52</v>
      </c>
      <c r="Y143" s="50" t="s">
        <v>52</v>
      </c>
      <c r="Z143" s="50" t="s">
        <v>52</v>
      </c>
      <c r="AA143" s="50" t="s">
        <v>52</v>
      </c>
      <c r="AB143" s="50" t="s">
        <v>52</v>
      </c>
      <c r="AC143" s="50" t="s">
        <v>52</v>
      </c>
      <c r="AD143" s="50" t="s">
        <v>52</v>
      </c>
      <c r="AE143" s="51" t="s">
        <v>466</v>
      </c>
      <c r="AF143" s="53"/>
      <c r="AG143" s="53"/>
      <c r="AH143" s="52"/>
    </row>
    <row r="144" spans="2:34" x14ac:dyDescent="0.25">
      <c r="B144" s="42" t="s">
        <v>13</v>
      </c>
      <c r="C144" s="49" t="s">
        <v>52</v>
      </c>
      <c r="D144" s="49" t="s">
        <v>52</v>
      </c>
      <c r="E144" s="49" t="s">
        <v>52</v>
      </c>
      <c r="F144" s="49" t="s">
        <v>52</v>
      </c>
      <c r="G144" s="49" t="s">
        <v>52</v>
      </c>
      <c r="H144" s="49" t="s">
        <v>52</v>
      </c>
      <c r="I144" s="49" t="s">
        <v>52</v>
      </c>
      <c r="J144" s="49" t="s">
        <v>52</v>
      </c>
      <c r="K144" s="49" t="s">
        <v>52</v>
      </c>
      <c r="L144" s="49" t="s">
        <v>52</v>
      </c>
      <c r="M144" s="49" t="s">
        <v>52</v>
      </c>
      <c r="N144" s="49" t="s">
        <v>52</v>
      </c>
      <c r="O144" s="49" t="s">
        <v>52</v>
      </c>
      <c r="P144" s="49" t="s">
        <v>52</v>
      </c>
      <c r="Q144" s="49" t="s">
        <v>52</v>
      </c>
      <c r="R144" s="49" t="s">
        <v>52</v>
      </c>
      <c r="S144" s="49" t="s">
        <v>52</v>
      </c>
      <c r="T144" s="49" t="s">
        <v>52</v>
      </c>
      <c r="U144" s="49" t="s">
        <v>52</v>
      </c>
      <c r="V144" s="49" t="s">
        <v>52</v>
      </c>
      <c r="W144" s="49" t="s">
        <v>52</v>
      </c>
      <c r="X144" s="49" t="s">
        <v>52</v>
      </c>
      <c r="Y144" s="49" t="s">
        <v>52</v>
      </c>
      <c r="Z144" s="49" t="s">
        <v>52</v>
      </c>
      <c r="AA144" s="49" t="s">
        <v>52</v>
      </c>
      <c r="AB144" s="49" t="s">
        <v>52</v>
      </c>
      <c r="AC144" s="49" t="s">
        <v>52</v>
      </c>
      <c r="AD144" s="49" t="s">
        <v>52</v>
      </c>
      <c r="AE144" s="45" t="s">
        <v>465</v>
      </c>
      <c r="AF144" s="46"/>
      <c r="AG144" s="46"/>
      <c r="AH144" s="47"/>
    </row>
  </sheetData>
  <mergeCells count="158">
    <mergeCell ref="AG135:AH135"/>
    <mergeCell ref="AG136:AH136"/>
    <mergeCell ref="C138:AH138"/>
    <mergeCell ref="C139:AH139"/>
    <mergeCell ref="C140:J140"/>
    <mergeCell ref="K140:R140"/>
    <mergeCell ref="S140:Z140"/>
    <mergeCell ref="AA140:AH140"/>
    <mergeCell ref="AE144:AH144"/>
    <mergeCell ref="AE143:AH143"/>
    <mergeCell ref="C2:AH2"/>
    <mergeCell ref="C3:AH3"/>
    <mergeCell ref="C4:J4"/>
    <mergeCell ref="K4:R4"/>
    <mergeCell ref="S4:Z4"/>
    <mergeCell ref="AA4:AH4"/>
    <mergeCell ref="C130:AH130"/>
    <mergeCell ref="C131:AH131"/>
    <mergeCell ref="C132:J132"/>
    <mergeCell ref="K132:R132"/>
    <mergeCell ref="S132:Z132"/>
    <mergeCell ref="AA132:AH132"/>
    <mergeCell ref="C122:AH122"/>
    <mergeCell ref="C123:AH123"/>
    <mergeCell ref="C124:J124"/>
    <mergeCell ref="K124:R124"/>
    <mergeCell ref="S124:Z124"/>
    <mergeCell ref="AA124:AH124"/>
    <mergeCell ref="C12:J12"/>
    <mergeCell ref="K12:R12"/>
    <mergeCell ref="S12:Z12"/>
    <mergeCell ref="AA12:AH12"/>
    <mergeCell ref="O15:AH15"/>
    <mergeCell ref="O16:AH16"/>
    <mergeCell ref="C7:N7"/>
    <mergeCell ref="O7:AD7"/>
    <mergeCell ref="C8:N8"/>
    <mergeCell ref="O8:AD8"/>
    <mergeCell ref="C10:AH10"/>
    <mergeCell ref="C11:AH11"/>
    <mergeCell ref="O23:AD23"/>
    <mergeCell ref="AE23:AF23"/>
    <mergeCell ref="O24:AD24"/>
    <mergeCell ref="AE24:AF24"/>
    <mergeCell ref="C26:AH26"/>
    <mergeCell ref="C27:AH27"/>
    <mergeCell ref="C18:AH18"/>
    <mergeCell ref="C19:AH19"/>
    <mergeCell ref="C20:J20"/>
    <mergeCell ref="K20:R20"/>
    <mergeCell ref="S20:Z20"/>
    <mergeCell ref="AA20:AH20"/>
    <mergeCell ref="C36:J36"/>
    <mergeCell ref="K36:R36"/>
    <mergeCell ref="S36:Z36"/>
    <mergeCell ref="AA36:AH36"/>
    <mergeCell ref="C39:AH39"/>
    <mergeCell ref="C40:AH40"/>
    <mergeCell ref="C28:J28"/>
    <mergeCell ref="K28:R28"/>
    <mergeCell ref="S28:Z28"/>
    <mergeCell ref="AA28:AH28"/>
    <mergeCell ref="C34:AH34"/>
    <mergeCell ref="C35:AH35"/>
    <mergeCell ref="C47:R47"/>
    <mergeCell ref="W47:AB47"/>
    <mergeCell ref="AC47:AH47"/>
    <mergeCell ref="C48:R48"/>
    <mergeCell ref="W48:AB48"/>
    <mergeCell ref="AC48:AH48"/>
    <mergeCell ref="C42:AH42"/>
    <mergeCell ref="C43:AH43"/>
    <mergeCell ref="C44:J44"/>
    <mergeCell ref="K44:R44"/>
    <mergeCell ref="S44:Z44"/>
    <mergeCell ref="AA44:AH44"/>
    <mergeCell ref="C55:AH55"/>
    <mergeCell ref="C56:AH56"/>
    <mergeCell ref="C58:AH58"/>
    <mergeCell ref="C59:AH59"/>
    <mergeCell ref="C60:J60"/>
    <mergeCell ref="K60:R60"/>
    <mergeCell ref="S60:Z60"/>
    <mergeCell ref="AA60:AH60"/>
    <mergeCell ref="C50:AH50"/>
    <mergeCell ref="C51:AH51"/>
    <mergeCell ref="C52:J52"/>
    <mergeCell ref="K52:R52"/>
    <mergeCell ref="S52:Z52"/>
    <mergeCell ref="AA52:AH52"/>
    <mergeCell ref="C66:AH66"/>
    <mergeCell ref="C67:AH67"/>
    <mergeCell ref="C68:J68"/>
    <mergeCell ref="K68:R68"/>
    <mergeCell ref="S68:Z68"/>
    <mergeCell ref="AA68:AH68"/>
    <mergeCell ref="C63:R63"/>
    <mergeCell ref="W63:AB63"/>
    <mergeCell ref="AC63:AH63"/>
    <mergeCell ref="C64:R64"/>
    <mergeCell ref="W64:AB64"/>
    <mergeCell ref="AC64:AH64"/>
    <mergeCell ref="C79:R79"/>
    <mergeCell ref="W79:AB79"/>
    <mergeCell ref="AC79:AH79"/>
    <mergeCell ref="C80:R80"/>
    <mergeCell ref="W80:AB80"/>
    <mergeCell ref="AC80:AH80"/>
    <mergeCell ref="C71:AH71"/>
    <mergeCell ref="C72:AH72"/>
    <mergeCell ref="C74:AH74"/>
    <mergeCell ref="C75:AH75"/>
    <mergeCell ref="C76:J76"/>
    <mergeCell ref="K76:R76"/>
    <mergeCell ref="S76:Z76"/>
    <mergeCell ref="AA76:AH76"/>
    <mergeCell ref="C87:AH87"/>
    <mergeCell ref="C88:AH88"/>
    <mergeCell ref="C90:AH90"/>
    <mergeCell ref="C91:AH91"/>
    <mergeCell ref="C92:J92"/>
    <mergeCell ref="K92:R92"/>
    <mergeCell ref="S92:Z92"/>
    <mergeCell ref="AA92:AH92"/>
    <mergeCell ref="C82:AH82"/>
    <mergeCell ref="C83:AH83"/>
    <mergeCell ref="C84:J84"/>
    <mergeCell ref="K84:R84"/>
    <mergeCell ref="S84:Z84"/>
    <mergeCell ref="AA84:AH84"/>
    <mergeCell ref="C98:AH98"/>
    <mergeCell ref="C99:AH99"/>
    <mergeCell ref="C100:J100"/>
    <mergeCell ref="K100:R100"/>
    <mergeCell ref="S100:Z100"/>
    <mergeCell ref="AA100:AH100"/>
    <mergeCell ref="C95:R95"/>
    <mergeCell ref="W95:AB95"/>
    <mergeCell ref="AC95:AH95"/>
    <mergeCell ref="C96:R96"/>
    <mergeCell ref="W96:AB96"/>
    <mergeCell ref="AC96:AH96"/>
    <mergeCell ref="AG111:AH111"/>
    <mergeCell ref="AG112:AH112"/>
    <mergeCell ref="C114:AH114"/>
    <mergeCell ref="C115:AH115"/>
    <mergeCell ref="C116:J116"/>
    <mergeCell ref="K116:R116"/>
    <mergeCell ref="S116:Z116"/>
    <mergeCell ref="AA116:AH116"/>
    <mergeCell ref="AA103:AD103"/>
    <mergeCell ref="AA104:AD104"/>
    <mergeCell ref="C106:AH106"/>
    <mergeCell ref="C107:AH107"/>
    <mergeCell ref="C108:J108"/>
    <mergeCell ref="K108:R108"/>
    <mergeCell ref="S108:Z108"/>
    <mergeCell ref="AA108:AH10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H144"/>
  <sheetViews>
    <sheetView zoomScale="115" zoomScaleNormal="115" workbookViewId="0">
      <pane xSplit="2" topLeftCell="C1" activePane="topRight" state="frozen"/>
      <selection pane="topRight"/>
    </sheetView>
  </sheetViews>
  <sheetFormatPr defaultRowHeight="15" x14ac:dyDescent="0.25"/>
  <cols>
    <col min="1" max="1" width="5.42578125" customWidth="1"/>
    <col min="2" max="2" width="13.85546875" bestFit="1" customWidth="1"/>
    <col min="3" max="34" width="6.42578125" customWidth="1"/>
  </cols>
  <sheetData>
    <row r="1" spans="1:34" x14ac:dyDescent="0.25">
      <c r="A1" s="1"/>
    </row>
    <row r="2" spans="1:34" x14ac:dyDescent="0.25">
      <c r="B2" s="2" t="s">
        <v>43</v>
      </c>
      <c r="C2" s="18" t="s">
        <v>44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</row>
    <row r="3" spans="1:34" x14ac:dyDescent="0.25">
      <c r="B3" s="2" t="s">
        <v>3</v>
      </c>
      <c r="C3" s="19" t="s">
        <v>0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</row>
    <row r="4" spans="1:34" x14ac:dyDescent="0.25">
      <c r="B4" s="2" t="s">
        <v>4</v>
      </c>
      <c r="C4" s="18" t="s">
        <v>41</v>
      </c>
      <c r="D4" s="18"/>
      <c r="E4" s="18"/>
      <c r="F4" s="18"/>
      <c r="G4" s="18"/>
      <c r="H4" s="18"/>
      <c r="I4" s="18"/>
      <c r="J4" s="18"/>
      <c r="K4" s="18" t="s">
        <v>40</v>
      </c>
      <c r="L4" s="18"/>
      <c r="M4" s="18"/>
      <c r="N4" s="18"/>
      <c r="O4" s="18"/>
      <c r="P4" s="18"/>
      <c r="Q4" s="18"/>
      <c r="R4" s="18"/>
      <c r="S4" s="18" t="s">
        <v>1</v>
      </c>
      <c r="T4" s="18"/>
      <c r="U4" s="18"/>
      <c r="V4" s="18"/>
      <c r="W4" s="18"/>
      <c r="X4" s="18"/>
      <c r="Y4" s="18"/>
      <c r="Z4" s="18"/>
      <c r="AA4" s="18" t="s">
        <v>0</v>
      </c>
      <c r="AB4" s="18"/>
      <c r="AC4" s="18"/>
      <c r="AD4" s="18"/>
      <c r="AE4" s="18"/>
      <c r="AF4" s="18"/>
      <c r="AG4" s="18"/>
      <c r="AH4" s="18"/>
    </row>
    <row r="5" spans="1:34" x14ac:dyDescent="0.25">
      <c r="B5" s="2"/>
      <c r="C5" s="3" t="s">
        <v>39</v>
      </c>
      <c r="D5" s="3" t="s">
        <v>38</v>
      </c>
      <c r="E5" s="3" t="s">
        <v>37</v>
      </c>
      <c r="F5" s="3" t="s">
        <v>36</v>
      </c>
      <c r="G5" s="3" t="s">
        <v>35</v>
      </c>
      <c r="H5" s="3" t="s">
        <v>34</v>
      </c>
      <c r="I5" s="3" t="s">
        <v>33</v>
      </c>
      <c r="J5" s="3" t="s">
        <v>32</v>
      </c>
      <c r="K5" s="3" t="s">
        <v>31</v>
      </c>
      <c r="L5" s="3" t="s">
        <v>30</v>
      </c>
      <c r="M5" s="3" t="s">
        <v>29</v>
      </c>
      <c r="N5" s="3" t="s">
        <v>28</v>
      </c>
      <c r="O5" s="3" t="s">
        <v>27</v>
      </c>
      <c r="P5" s="3" t="s">
        <v>26</v>
      </c>
      <c r="Q5" s="3" t="s">
        <v>25</v>
      </c>
      <c r="R5" s="3" t="s">
        <v>24</v>
      </c>
      <c r="S5" s="3" t="s">
        <v>23</v>
      </c>
      <c r="T5" s="3" t="s">
        <v>22</v>
      </c>
      <c r="U5" s="3" t="s">
        <v>21</v>
      </c>
      <c r="V5" s="3" t="s">
        <v>20</v>
      </c>
      <c r="W5" s="3" t="s">
        <v>19</v>
      </c>
      <c r="X5" s="3" t="s">
        <v>18</v>
      </c>
      <c r="Y5" s="3" t="s">
        <v>17</v>
      </c>
      <c r="Z5" s="3" t="s">
        <v>16</v>
      </c>
      <c r="AA5" s="3" t="s">
        <v>5</v>
      </c>
      <c r="AB5" s="3" t="s">
        <v>6</v>
      </c>
      <c r="AC5" s="3" t="s">
        <v>7</v>
      </c>
      <c r="AD5" s="3" t="s">
        <v>8</v>
      </c>
      <c r="AE5" s="3" t="s">
        <v>9</v>
      </c>
      <c r="AF5" s="3" t="s">
        <v>10</v>
      </c>
      <c r="AG5" s="3" t="s">
        <v>11</v>
      </c>
      <c r="AH5" s="3" t="s">
        <v>12</v>
      </c>
    </row>
    <row r="6" spans="1:34" x14ac:dyDescent="0.25">
      <c r="B6" s="2" t="s">
        <v>15</v>
      </c>
      <c r="C6" s="9" t="s">
        <v>110</v>
      </c>
      <c r="D6" s="9" t="s">
        <v>110</v>
      </c>
      <c r="E6" s="9" t="s">
        <v>110</v>
      </c>
      <c r="F6" s="9" t="s">
        <v>110</v>
      </c>
      <c r="G6" s="9" t="s">
        <v>110</v>
      </c>
      <c r="H6" s="9" t="s">
        <v>110</v>
      </c>
      <c r="I6" s="9" t="s">
        <v>110</v>
      </c>
      <c r="J6" s="9" t="s">
        <v>110</v>
      </c>
      <c r="K6" s="9" t="s">
        <v>110</v>
      </c>
      <c r="L6" s="9" t="s">
        <v>110</v>
      </c>
      <c r="M6" s="9" t="s">
        <v>110</v>
      </c>
      <c r="N6" s="9" t="s">
        <v>110</v>
      </c>
      <c r="O6" s="9" t="s">
        <v>110</v>
      </c>
      <c r="P6" s="9" t="s">
        <v>110</v>
      </c>
      <c r="Q6" s="9" t="s">
        <v>110</v>
      </c>
      <c r="R6" s="9" t="s">
        <v>110</v>
      </c>
      <c r="S6" s="9" t="s">
        <v>110</v>
      </c>
      <c r="T6" s="9" t="s">
        <v>110</v>
      </c>
      <c r="U6" s="9" t="s">
        <v>110</v>
      </c>
      <c r="V6" s="9" t="s">
        <v>110</v>
      </c>
      <c r="W6" s="9" t="s">
        <v>110</v>
      </c>
      <c r="X6" s="9" t="s">
        <v>110</v>
      </c>
      <c r="Y6" s="9" t="s">
        <v>110</v>
      </c>
      <c r="Z6" s="9" t="s">
        <v>110</v>
      </c>
      <c r="AA6" s="9" t="s">
        <v>110</v>
      </c>
      <c r="AB6" s="9" t="s">
        <v>110</v>
      </c>
      <c r="AC6" s="9" t="s">
        <v>110</v>
      </c>
      <c r="AD6" s="9" t="s">
        <v>110</v>
      </c>
      <c r="AE6" s="9" t="s">
        <v>110</v>
      </c>
      <c r="AF6" s="9" t="s">
        <v>110</v>
      </c>
      <c r="AG6" s="9" t="s">
        <v>110</v>
      </c>
      <c r="AH6" s="9" t="s">
        <v>148</v>
      </c>
    </row>
    <row r="7" spans="1:34" x14ac:dyDescent="0.25">
      <c r="B7" s="2" t="s">
        <v>14</v>
      </c>
      <c r="C7" s="19" t="s">
        <v>50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 t="s">
        <v>51</v>
      </c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5">
        <v>0</v>
      </c>
      <c r="AF7" s="5">
        <v>0</v>
      </c>
      <c r="AG7" s="5">
        <v>0</v>
      </c>
      <c r="AH7" s="10">
        <v>0</v>
      </c>
    </row>
    <row r="8" spans="1:34" ht="15" customHeight="1" x14ac:dyDescent="0.25">
      <c r="B8" s="2" t="s">
        <v>13</v>
      </c>
      <c r="C8" s="25" t="s">
        <v>49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25" t="s">
        <v>48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4" t="s">
        <v>47</v>
      </c>
      <c r="AF8" s="4" t="s">
        <v>46</v>
      </c>
      <c r="AG8" s="4" t="s">
        <v>45</v>
      </c>
      <c r="AH8" s="4" t="s">
        <v>52</v>
      </c>
    </row>
    <row r="10" spans="1:34" x14ac:dyDescent="0.25">
      <c r="B10" s="2" t="s">
        <v>43</v>
      </c>
      <c r="C10" s="18" t="s">
        <v>53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pans="1:34" x14ac:dyDescent="0.25">
      <c r="B11" s="2" t="s">
        <v>3</v>
      </c>
      <c r="C11" s="19" t="s">
        <v>54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</row>
    <row r="12" spans="1:34" x14ac:dyDescent="0.25">
      <c r="B12" s="2" t="s">
        <v>4</v>
      </c>
      <c r="C12" s="18" t="s">
        <v>59</v>
      </c>
      <c r="D12" s="18"/>
      <c r="E12" s="18"/>
      <c r="F12" s="18"/>
      <c r="G12" s="18"/>
      <c r="H12" s="18"/>
      <c r="I12" s="18"/>
      <c r="J12" s="18"/>
      <c r="K12" s="18" t="s">
        <v>58</v>
      </c>
      <c r="L12" s="18"/>
      <c r="M12" s="18"/>
      <c r="N12" s="18"/>
      <c r="O12" s="18"/>
      <c r="P12" s="18"/>
      <c r="Q12" s="18"/>
      <c r="R12" s="18"/>
      <c r="S12" s="18" t="s">
        <v>57</v>
      </c>
      <c r="T12" s="18"/>
      <c r="U12" s="18"/>
      <c r="V12" s="18"/>
      <c r="W12" s="18"/>
      <c r="X12" s="18"/>
      <c r="Y12" s="18"/>
      <c r="Z12" s="18"/>
      <c r="AA12" s="18" t="s">
        <v>54</v>
      </c>
      <c r="AB12" s="18"/>
      <c r="AC12" s="18"/>
      <c r="AD12" s="18"/>
      <c r="AE12" s="18"/>
      <c r="AF12" s="18"/>
      <c r="AG12" s="18"/>
      <c r="AH12" s="18"/>
    </row>
    <row r="13" spans="1:34" x14ac:dyDescent="0.25">
      <c r="B13" s="2"/>
      <c r="C13" s="3" t="s">
        <v>39</v>
      </c>
      <c r="D13" s="3" t="s">
        <v>38</v>
      </c>
      <c r="E13" s="3" t="s">
        <v>37</v>
      </c>
      <c r="F13" s="3" t="s">
        <v>36</v>
      </c>
      <c r="G13" s="3" t="s">
        <v>35</v>
      </c>
      <c r="H13" s="3" t="s">
        <v>34</v>
      </c>
      <c r="I13" s="3" t="s">
        <v>33</v>
      </c>
      <c r="J13" s="3" t="s">
        <v>32</v>
      </c>
      <c r="K13" s="3" t="s">
        <v>31</v>
      </c>
      <c r="L13" s="3" t="s">
        <v>30</v>
      </c>
      <c r="M13" s="3" t="s">
        <v>29</v>
      </c>
      <c r="N13" s="3" t="s">
        <v>28</v>
      </c>
      <c r="O13" s="3" t="s">
        <v>27</v>
      </c>
      <c r="P13" s="3" t="s">
        <v>26</v>
      </c>
      <c r="Q13" s="3" t="s">
        <v>25</v>
      </c>
      <c r="R13" s="3" t="s">
        <v>24</v>
      </c>
      <c r="S13" s="3" t="s">
        <v>23</v>
      </c>
      <c r="T13" s="3" t="s">
        <v>22</v>
      </c>
      <c r="U13" s="3" t="s">
        <v>21</v>
      </c>
      <c r="V13" s="3" t="s">
        <v>20</v>
      </c>
      <c r="W13" s="3" t="s">
        <v>19</v>
      </c>
      <c r="X13" s="3" t="s">
        <v>18</v>
      </c>
      <c r="Y13" s="3" t="s">
        <v>17</v>
      </c>
      <c r="Z13" s="3" t="s">
        <v>16</v>
      </c>
      <c r="AA13" s="3" t="s">
        <v>5</v>
      </c>
      <c r="AB13" s="3" t="s">
        <v>6</v>
      </c>
      <c r="AC13" s="3" t="s">
        <v>7</v>
      </c>
      <c r="AD13" s="3" t="s">
        <v>8</v>
      </c>
      <c r="AE13" s="3" t="s">
        <v>9</v>
      </c>
      <c r="AF13" s="3" t="s">
        <v>10</v>
      </c>
      <c r="AG13" s="3" t="s">
        <v>11</v>
      </c>
      <c r="AH13" s="3" t="s">
        <v>12</v>
      </c>
    </row>
    <row r="14" spans="1:34" x14ac:dyDescent="0.25">
      <c r="B14" s="2" t="s">
        <v>15</v>
      </c>
      <c r="C14" s="9" t="s">
        <v>110</v>
      </c>
      <c r="D14" s="9" t="s">
        <v>148</v>
      </c>
      <c r="E14" s="9" t="s">
        <v>148</v>
      </c>
      <c r="F14" s="9" t="s">
        <v>148</v>
      </c>
      <c r="G14" s="9" t="s">
        <v>148</v>
      </c>
      <c r="H14" s="9" t="s">
        <v>148</v>
      </c>
      <c r="I14" s="9" t="s">
        <v>148</v>
      </c>
      <c r="J14" s="9" t="s">
        <v>148</v>
      </c>
      <c r="K14" s="9" t="s">
        <v>148</v>
      </c>
      <c r="L14" s="9" t="s">
        <v>148</v>
      </c>
      <c r="M14" s="9" t="s">
        <v>148</v>
      </c>
      <c r="N14" s="9" t="s">
        <v>148</v>
      </c>
      <c r="O14" s="9" t="s">
        <v>110</v>
      </c>
      <c r="P14" s="9" t="s">
        <v>110</v>
      </c>
      <c r="Q14" s="9" t="s">
        <v>110</v>
      </c>
      <c r="R14" s="9" t="s">
        <v>110</v>
      </c>
      <c r="S14" s="9" t="s">
        <v>110</v>
      </c>
      <c r="T14" s="9" t="s">
        <v>110</v>
      </c>
      <c r="U14" s="9" t="s">
        <v>110</v>
      </c>
      <c r="V14" s="9" t="s">
        <v>110</v>
      </c>
      <c r="W14" s="9" t="s">
        <v>110</v>
      </c>
      <c r="X14" s="9" t="s">
        <v>110</v>
      </c>
      <c r="Y14" s="9" t="s">
        <v>110</v>
      </c>
      <c r="Z14" s="9" t="s">
        <v>110</v>
      </c>
      <c r="AA14" s="9" t="s">
        <v>110</v>
      </c>
      <c r="AB14" s="9" t="s">
        <v>110</v>
      </c>
      <c r="AC14" s="9" t="s">
        <v>110</v>
      </c>
      <c r="AD14" s="9" t="s">
        <v>110</v>
      </c>
      <c r="AE14" s="9" t="s">
        <v>110</v>
      </c>
      <c r="AF14" s="9" t="s">
        <v>110</v>
      </c>
      <c r="AG14" s="9" t="s">
        <v>110</v>
      </c>
      <c r="AH14" s="9" t="s">
        <v>110</v>
      </c>
    </row>
    <row r="15" spans="1:34" x14ac:dyDescent="0.25">
      <c r="B15" s="2" t="s">
        <v>14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4" t="s">
        <v>55</v>
      </c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15"/>
    </row>
    <row r="16" spans="1:34" ht="15" customHeight="1" x14ac:dyDescent="0.25">
      <c r="B16" s="2" t="s">
        <v>13</v>
      </c>
      <c r="C16" s="4" t="s">
        <v>52</v>
      </c>
      <c r="D16" s="4" t="s">
        <v>52</v>
      </c>
      <c r="E16" s="4" t="s">
        <v>52</v>
      </c>
      <c r="F16" s="4" t="s">
        <v>52</v>
      </c>
      <c r="G16" s="4" t="s">
        <v>52</v>
      </c>
      <c r="H16" s="4" t="s">
        <v>52</v>
      </c>
      <c r="I16" s="4" t="s">
        <v>52</v>
      </c>
      <c r="J16" s="4" t="s">
        <v>52</v>
      </c>
      <c r="K16" s="4" t="s">
        <v>52</v>
      </c>
      <c r="L16" s="4" t="s">
        <v>52</v>
      </c>
      <c r="M16" s="4" t="s">
        <v>52</v>
      </c>
      <c r="N16" s="4" t="s">
        <v>52</v>
      </c>
      <c r="O16" s="22" t="s">
        <v>56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4"/>
    </row>
    <row r="18" spans="2:34" x14ac:dyDescent="0.25">
      <c r="B18" s="2" t="s">
        <v>43</v>
      </c>
      <c r="C18" s="18" t="s">
        <v>60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pans="2:34" x14ac:dyDescent="0.25">
      <c r="B19" s="2" t="s">
        <v>3</v>
      </c>
      <c r="C19" s="19" t="s">
        <v>61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</row>
    <row r="20" spans="2:34" x14ac:dyDescent="0.25">
      <c r="B20" s="2" t="s">
        <v>4</v>
      </c>
      <c r="C20" s="18" t="s">
        <v>39</v>
      </c>
      <c r="D20" s="18"/>
      <c r="E20" s="18"/>
      <c r="F20" s="18"/>
      <c r="G20" s="18"/>
      <c r="H20" s="18"/>
      <c r="I20" s="18"/>
      <c r="J20" s="18"/>
      <c r="K20" s="18" t="s">
        <v>112</v>
      </c>
      <c r="L20" s="18"/>
      <c r="M20" s="18"/>
      <c r="N20" s="18"/>
      <c r="O20" s="18"/>
      <c r="P20" s="18"/>
      <c r="Q20" s="18"/>
      <c r="R20" s="18"/>
      <c r="S20" s="18" t="s">
        <v>111</v>
      </c>
      <c r="T20" s="18"/>
      <c r="U20" s="18"/>
      <c r="V20" s="18"/>
      <c r="W20" s="18"/>
      <c r="X20" s="18"/>
      <c r="Y20" s="18"/>
      <c r="Z20" s="18"/>
      <c r="AA20" s="18" t="s">
        <v>61</v>
      </c>
      <c r="AB20" s="18"/>
      <c r="AC20" s="18"/>
      <c r="AD20" s="18"/>
      <c r="AE20" s="18"/>
      <c r="AF20" s="18"/>
      <c r="AG20" s="18"/>
      <c r="AH20" s="18"/>
    </row>
    <row r="21" spans="2:34" x14ac:dyDescent="0.25">
      <c r="B21" s="2"/>
      <c r="C21" s="3" t="s">
        <v>39</v>
      </c>
      <c r="D21" s="3" t="s">
        <v>38</v>
      </c>
      <c r="E21" s="3" t="s">
        <v>37</v>
      </c>
      <c r="F21" s="3" t="s">
        <v>36</v>
      </c>
      <c r="G21" s="3" t="s">
        <v>35</v>
      </c>
      <c r="H21" s="3" t="s">
        <v>34</v>
      </c>
      <c r="I21" s="3" t="s">
        <v>33</v>
      </c>
      <c r="J21" s="3" t="s">
        <v>32</v>
      </c>
      <c r="K21" s="3" t="s">
        <v>31</v>
      </c>
      <c r="L21" s="3" t="s">
        <v>30</v>
      </c>
      <c r="M21" s="3" t="s">
        <v>29</v>
      </c>
      <c r="N21" s="3" t="s">
        <v>28</v>
      </c>
      <c r="O21" s="3" t="s">
        <v>27</v>
      </c>
      <c r="P21" s="3" t="s">
        <v>26</v>
      </c>
      <c r="Q21" s="3" t="s">
        <v>25</v>
      </c>
      <c r="R21" s="3" t="s">
        <v>24</v>
      </c>
      <c r="S21" s="3" t="s">
        <v>23</v>
      </c>
      <c r="T21" s="3" t="s">
        <v>22</v>
      </c>
      <c r="U21" s="3" t="s">
        <v>21</v>
      </c>
      <c r="V21" s="3" t="s">
        <v>20</v>
      </c>
      <c r="W21" s="3" t="s">
        <v>19</v>
      </c>
      <c r="X21" s="3" t="s">
        <v>18</v>
      </c>
      <c r="Y21" s="3" t="s">
        <v>17</v>
      </c>
      <c r="Z21" s="3" t="s">
        <v>16</v>
      </c>
      <c r="AA21" s="3" t="s">
        <v>5</v>
      </c>
      <c r="AB21" s="3" t="s">
        <v>6</v>
      </c>
      <c r="AC21" s="3" t="s">
        <v>7</v>
      </c>
      <c r="AD21" s="3" t="s">
        <v>8</v>
      </c>
      <c r="AE21" s="3" t="s">
        <v>9</v>
      </c>
      <c r="AF21" s="3" t="s">
        <v>10</v>
      </c>
      <c r="AG21" s="3" t="s">
        <v>11</v>
      </c>
      <c r="AH21" s="3" t="s">
        <v>12</v>
      </c>
    </row>
    <row r="22" spans="2:34" x14ac:dyDescent="0.25">
      <c r="B22" s="2" t="s">
        <v>15</v>
      </c>
      <c r="C22" s="9" t="s">
        <v>110</v>
      </c>
      <c r="D22" s="9" t="s">
        <v>148</v>
      </c>
      <c r="E22" s="9" t="s">
        <v>148</v>
      </c>
      <c r="F22" s="9" t="s">
        <v>148</v>
      </c>
      <c r="G22" s="9" t="s">
        <v>148</v>
      </c>
      <c r="H22" s="9" t="s">
        <v>148</v>
      </c>
      <c r="I22" s="9" t="s">
        <v>148</v>
      </c>
      <c r="J22" s="9" t="s">
        <v>148</v>
      </c>
      <c r="K22" s="9" t="s">
        <v>148</v>
      </c>
      <c r="L22" s="9" t="s">
        <v>148</v>
      </c>
      <c r="M22" s="9" t="s">
        <v>148</v>
      </c>
      <c r="N22" s="9" t="s">
        <v>148</v>
      </c>
      <c r="O22" s="9" t="s">
        <v>110</v>
      </c>
      <c r="P22" s="9" t="s">
        <v>110</v>
      </c>
      <c r="Q22" s="9" t="s">
        <v>110</v>
      </c>
      <c r="R22" s="9" t="s">
        <v>110</v>
      </c>
      <c r="S22" s="9" t="s">
        <v>110</v>
      </c>
      <c r="T22" s="9" t="s">
        <v>110</v>
      </c>
      <c r="U22" s="9" t="s">
        <v>110</v>
      </c>
      <c r="V22" s="9" t="s">
        <v>110</v>
      </c>
      <c r="W22" s="9" t="s">
        <v>110</v>
      </c>
      <c r="X22" s="9" t="s">
        <v>110</v>
      </c>
      <c r="Y22" s="9" t="s">
        <v>110</v>
      </c>
      <c r="Z22" s="9" t="s">
        <v>110</v>
      </c>
      <c r="AA22" s="9" t="s">
        <v>110</v>
      </c>
      <c r="AB22" s="9" t="s">
        <v>110</v>
      </c>
      <c r="AC22" s="9" t="s">
        <v>110</v>
      </c>
      <c r="AD22" s="9" t="s">
        <v>110</v>
      </c>
      <c r="AE22" s="9" t="s">
        <v>110</v>
      </c>
      <c r="AF22" s="9" t="s">
        <v>110</v>
      </c>
      <c r="AG22" s="9" t="s">
        <v>110</v>
      </c>
      <c r="AH22" s="9" t="s">
        <v>148</v>
      </c>
    </row>
    <row r="23" spans="2:34" x14ac:dyDescent="0.25">
      <c r="B23" s="2" t="s">
        <v>14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4" t="s">
        <v>64</v>
      </c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15"/>
      <c r="AE23" s="14" t="s">
        <v>65</v>
      </c>
      <c r="AF23" s="15"/>
      <c r="AG23" s="6">
        <v>0</v>
      </c>
      <c r="AH23" s="10">
        <v>0</v>
      </c>
    </row>
    <row r="24" spans="2:34" ht="15" customHeight="1" x14ac:dyDescent="0.25">
      <c r="B24" s="2" t="s">
        <v>13</v>
      </c>
      <c r="C24" s="8"/>
      <c r="D24" s="4" t="s">
        <v>52</v>
      </c>
      <c r="E24" s="4" t="s">
        <v>52</v>
      </c>
      <c r="F24" s="4" t="s">
        <v>52</v>
      </c>
      <c r="G24" s="4" t="s">
        <v>52</v>
      </c>
      <c r="H24" s="4" t="s">
        <v>52</v>
      </c>
      <c r="I24" s="4" t="s">
        <v>52</v>
      </c>
      <c r="J24" s="4" t="s">
        <v>52</v>
      </c>
      <c r="K24" s="4" t="s">
        <v>52</v>
      </c>
      <c r="L24" s="4" t="s">
        <v>52</v>
      </c>
      <c r="M24" s="4" t="s">
        <v>52</v>
      </c>
      <c r="N24" s="4" t="s">
        <v>52</v>
      </c>
      <c r="O24" s="22" t="s">
        <v>66</v>
      </c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4"/>
      <c r="AE24" s="16" t="s">
        <v>63</v>
      </c>
      <c r="AF24" s="17"/>
      <c r="AG24" s="4" t="s">
        <v>62</v>
      </c>
      <c r="AH24" s="4" t="s">
        <v>52</v>
      </c>
    </row>
    <row r="26" spans="2:34" x14ac:dyDescent="0.25">
      <c r="B26" s="2" t="s">
        <v>43</v>
      </c>
      <c r="C26" s="18" t="s">
        <v>67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pans="2:34" x14ac:dyDescent="0.25">
      <c r="B27" s="2" t="s">
        <v>3</v>
      </c>
      <c r="C27" s="19" t="s">
        <v>68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</row>
    <row r="28" spans="2:34" x14ac:dyDescent="0.25">
      <c r="B28" s="2" t="s">
        <v>4</v>
      </c>
      <c r="C28" s="18" t="s">
        <v>115</v>
      </c>
      <c r="D28" s="18"/>
      <c r="E28" s="18"/>
      <c r="F28" s="18"/>
      <c r="G28" s="18"/>
      <c r="H28" s="18"/>
      <c r="I28" s="18"/>
      <c r="J28" s="18"/>
      <c r="K28" s="18" t="s">
        <v>114</v>
      </c>
      <c r="L28" s="18"/>
      <c r="M28" s="18"/>
      <c r="N28" s="18"/>
      <c r="O28" s="18"/>
      <c r="P28" s="18"/>
      <c r="Q28" s="18"/>
      <c r="R28" s="18"/>
      <c r="S28" s="18" t="s">
        <v>113</v>
      </c>
      <c r="T28" s="18"/>
      <c r="U28" s="18"/>
      <c r="V28" s="18"/>
      <c r="W28" s="18"/>
      <c r="X28" s="18"/>
      <c r="Y28" s="18"/>
      <c r="Z28" s="18"/>
      <c r="AA28" s="18" t="s">
        <v>68</v>
      </c>
      <c r="AB28" s="18"/>
      <c r="AC28" s="18"/>
      <c r="AD28" s="18"/>
      <c r="AE28" s="18"/>
      <c r="AF28" s="18"/>
      <c r="AG28" s="18"/>
      <c r="AH28" s="18"/>
    </row>
    <row r="29" spans="2:34" x14ac:dyDescent="0.25">
      <c r="B29" s="2"/>
      <c r="C29" s="3" t="s">
        <v>39</v>
      </c>
      <c r="D29" s="3" t="s">
        <v>38</v>
      </c>
      <c r="E29" s="3" t="s">
        <v>37</v>
      </c>
      <c r="F29" s="3" t="s">
        <v>36</v>
      </c>
      <c r="G29" s="3" t="s">
        <v>35</v>
      </c>
      <c r="H29" s="3" t="s">
        <v>34</v>
      </c>
      <c r="I29" s="3" t="s">
        <v>33</v>
      </c>
      <c r="J29" s="3" t="s">
        <v>32</v>
      </c>
      <c r="K29" s="3" t="s">
        <v>31</v>
      </c>
      <c r="L29" s="3" t="s">
        <v>30</v>
      </c>
      <c r="M29" s="3" t="s">
        <v>29</v>
      </c>
      <c r="N29" s="3" t="s">
        <v>28</v>
      </c>
      <c r="O29" s="3" t="s">
        <v>27</v>
      </c>
      <c r="P29" s="3" t="s">
        <v>26</v>
      </c>
      <c r="Q29" s="3" t="s">
        <v>25</v>
      </c>
      <c r="R29" s="3" t="s">
        <v>24</v>
      </c>
      <c r="S29" s="3" t="s">
        <v>23</v>
      </c>
      <c r="T29" s="3" t="s">
        <v>22</v>
      </c>
      <c r="U29" s="3" t="s">
        <v>21</v>
      </c>
      <c r="V29" s="3" t="s">
        <v>20</v>
      </c>
      <c r="W29" s="3" t="s">
        <v>19</v>
      </c>
      <c r="X29" s="3" t="s">
        <v>18</v>
      </c>
      <c r="Y29" s="3" t="s">
        <v>17</v>
      </c>
      <c r="Z29" s="3" t="s">
        <v>16</v>
      </c>
      <c r="AA29" s="3" t="s">
        <v>5</v>
      </c>
      <c r="AB29" s="3" t="s">
        <v>6</v>
      </c>
      <c r="AC29" s="3" t="s">
        <v>7</v>
      </c>
      <c r="AD29" s="3" t="s">
        <v>8</v>
      </c>
      <c r="AE29" s="3" t="s">
        <v>9</v>
      </c>
      <c r="AF29" s="3" t="s">
        <v>10</v>
      </c>
      <c r="AG29" s="3" t="s">
        <v>11</v>
      </c>
      <c r="AH29" s="3" t="s">
        <v>12</v>
      </c>
    </row>
    <row r="30" spans="2:34" x14ac:dyDescent="0.25">
      <c r="B30" s="2" t="s">
        <v>15</v>
      </c>
      <c r="C30" s="9" t="s">
        <v>110</v>
      </c>
      <c r="D30" s="9" t="s">
        <v>148</v>
      </c>
      <c r="E30" s="9" t="s">
        <v>148</v>
      </c>
      <c r="F30" s="9" t="s">
        <v>148</v>
      </c>
      <c r="G30" s="9" t="s">
        <v>148</v>
      </c>
      <c r="H30" s="9" t="s">
        <v>148</v>
      </c>
      <c r="I30" s="9" t="s">
        <v>148</v>
      </c>
      <c r="J30" s="9" t="s">
        <v>148</v>
      </c>
      <c r="K30" s="9" t="s">
        <v>148</v>
      </c>
      <c r="L30" s="9" t="s">
        <v>148</v>
      </c>
      <c r="M30" s="9" t="s">
        <v>148</v>
      </c>
      <c r="N30" s="9" t="s">
        <v>148</v>
      </c>
      <c r="O30" s="9" t="s">
        <v>148</v>
      </c>
      <c r="P30" s="9" t="s">
        <v>148</v>
      </c>
      <c r="Q30" s="9" t="s">
        <v>148</v>
      </c>
      <c r="R30" s="9" t="s">
        <v>148</v>
      </c>
      <c r="S30" s="9" t="s">
        <v>148</v>
      </c>
      <c r="T30" s="9" t="s">
        <v>148</v>
      </c>
      <c r="U30" s="9" t="s">
        <v>148</v>
      </c>
      <c r="V30" s="9" t="s">
        <v>148</v>
      </c>
      <c r="W30" s="9" t="s">
        <v>148</v>
      </c>
      <c r="X30" s="9" t="s">
        <v>148</v>
      </c>
      <c r="Y30" s="9" t="s">
        <v>148</v>
      </c>
      <c r="Z30" s="9" t="s">
        <v>148</v>
      </c>
      <c r="AA30" s="9" t="s">
        <v>148</v>
      </c>
      <c r="AB30" s="9" t="s">
        <v>148</v>
      </c>
      <c r="AC30" s="9" t="s">
        <v>148</v>
      </c>
      <c r="AD30" s="9" t="s">
        <v>148</v>
      </c>
      <c r="AE30" s="9" t="s">
        <v>148</v>
      </c>
      <c r="AF30" s="9" t="s">
        <v>148</v>
      </c>
      <c r="AG30" s="9" t="s">
        <v>148</v>
      </c>
      <c r="AH30" s="9" t="s">
        <v>148</v>
      </c>
    </row>
    <row r="31" spans="2:34" x14ac:dyDescent="0.25">
      <c r="B31" s="2" t="s">
        <v>14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</row>
    <row r="32" spans="2:34" x14ac:dyDescent="0.25">
      <c r="B32" s="2" t="s">
        <v>13</v>
      </c>
      <c r="C32" s="4" t="s">
        <v>52</v>
      </c>
      <c r="D32" s="4" t="s">
        <v>52</v>
      </c>
      <c r="E32" s="4" t="s">
        <v>52</v>
      </c>
      <c r="F32" s="4" t="s">
        <v>52</v>
      </c>
      <c r="G32" s="4" t="s">
        <v>52</v>
      </c>
      <c r="H32" s="4" t="s">
        <v>52</v>
      </c>
      <c r="I32" s="4" t="s">
        <v>52</v>
      </c>
      <c r="J32" s="4" t="s">
        <v>52</v>
      </c>
      <c r="K32" s="4" t="s">
        <v>52</v>
      </c>
      <c r="L32" s="4" t="s">
        <v>52</v>
      </c>
      <c r="M32" s="4" t="s">
        <v>52</v>
      </c>
      <c r="N32" s="4" t="s">
        <v>52</v>
      </c>
      <c r="O32" s="4" t="s">
        <v>52</v>
      </c>
      <c r="P32" s="4" t="s">
        <v>52</v>
      </c>
      <c r="Q32" s="4" t="s">
        <v>52</v>
      </c>
      <c r="R32" s="4" t="s">
        <v>52</v>
      </c>
      <c r="S32" s="4" t="s">
        <v>52</v>
      </c>
      <c r="T32" s="4" t="s">
        <v>52</v>
      </c>
      <c r="U32" s="4" t="s">
        <v>52</v>
      </c>
      <c r="V32" s="4" t="s">
        <v>52</v>
      </c>
      <c r="W32" s="4" t="s">
        <v>52</v>
      </c>
      <c r="X32" s="4" t="s">
        <v>52</v>
      </c>
      <c r="Y32" s="4" t="s">
        <v>52</v>
      </c>
      <c r="Z32" s="4" t="s">
        <v>52</v>
      </c>
      <c r="AA32" s="4" t="s">
        <v>52</v>
      </c>
      <c r="AB32" s="4" t="s">
        <v>52</v>
      </c>
      <c r="AC32" s="4" t="s">
        <v>52</v>
      </c>
      <c r="AD32" s="4" t="s">
        <v>52</v>
      </c>
      <c r="AE32" s="4" t="s">
        <v>52</v>
      </c>
      <c r="AF32" s="4" t="s">
        <v>52</v>
      </c>
      <c r="AG32" s="4" t="s">
        <v>52</v>
      </c>
      <c r="AH32" s="4" t="s">
        <v>52</v>
      </c>
    </row>
    <row r="34" spans="2:34" x14ac:dyDescent="0.25">
      <c r="B34" s="2" t="s">
        <v>43</v>
      </c>
      <c r="C34" s="18" t="s">
        <v>69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pans="2:34" x14ac:dyDescent="0.25">
      <c r="B35" s="2" t="s">
        <v>3</v>
      </c>
      <c r="C35" s="19" t="s">
        <v>70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</row>
    <row r="36" spans="2:34" x14ac:dyDescent="0.25">
      <c r="B36" s="2" t="s">
        <v>4</v>
      </c>
      <c r="C36" s="16" t="s">
        <v>118</v>
      </c>
      <c r="D36" s="20"/>
      <c r="E36" s="20"/>
      <c r="F36" s="20"/>
      <c r="G36" s="20"/>
      <c r="H36" s="20"/>
      <c r="I36" s="20"/>
      <c r="J36" s="17"/>
      <c r="K36" s="16" t="s">
        <v>117</v>
      </c>
      <c r="L36" s="20"/>
      <c r="M36" s="20"/>
      <c r="N36" s="20"/>
      <c r="O36" s="20"/>
      <c r="P36" s="20"/>
      <c r="Q36" s="20"/>
      <c r="R36" s="17"/>
      <c r="S36" s="16" t="s">
        <v>116</v>
      </c>
      <c r="T36" s="20"/>
      <c r="U36" s="20"/>
      <c r="V36" s="20"/>
      <c r="W36" s="20"/>
      <c r="X36" s="20"/>
      <c r="Y36" s="20"/>
      <c r="Z36" s="17"/>
      <c r="AA36" s="16" t="s">
        <v>70</v>
      </c>
      <c r="AB36" s="20"/>
      <c r="AC36" s="20"/>
      <c r="AD36" s="20"/>
      <c r="AE36" s="20"/>
      <c r="AF36" s="20"/>
      <c r="AG36" s="20"/>
      <c r="AH36" s="17"/>
    </row>
    <row r="37" spans="2:34" x14ac:dyDescent="0.25">
      <c r="B37" s="2"/>
      <c r="C37" s="3" t="s">
        <v>39</v>
      </c>
      <c r="D37" s="3" t="s">
        <v>38</v>
      </c>
      <c r="E37" s="3" t="s">
        <v>37</v>
      </c>
      <c r="F37" s="3" t="s">
        <v>36</v>
      </c>
      <c r="G37" s="3" t="s">
        <v>35</v>
      </c>
      <c r="H37" s="3" t="s">
        <v>34</v>
      </c>
      <c r="I37" s="3" t="s">
        <v>33</v>
      </c>
      <c r="J37" s="3" t="s">
        <v>32</v>
      </c>
      <c r="K37" s="3" t="s">
        <v>31</v>
      </c>
      <c r="L37" s="3" t="s">
        <v>30</v>
      </c>
      <c r="M37" s="3" t="s">
        <v>29</v>
      </c>
      <c r="N37" s="3" t="s">
        <v>28</v>
      </c>
      <c r="O37" s="3" t="s">
        <v>27</v>
      </c>
      <c r="P37" s="3" t="s">
        <v>26</v>
      </c>
      <c r="Q37" s="3" t="s">
        <v>25</v>
      </c>
      <c r="R37" s="3" t="s">
        <v>24</v>
      </c>
      <c r="S37" s="3" t="s">
        <v>23</v>
      </c>
      <c r="T37" s="3" t="s">
        <v>22</v>
      </c>
      <c r="U37" s="3" t="s">
        <v>21</v>
      </c>
      <c r="V37" s="3" t="s">
        <v>20</v>
      </c>
      <c r="W37" s="3" t="s">
        <v>19</v>
      </c>
      <c r="X37" s="3" t="s">
        <v>18</v>
      </c>
      <c r="Y37" s="3" t="s">
        <v>17</v>
      </c>
      <c r="Z37" s="3" t="s">
        <v>16</v>
      </c>
      <c r="AA37" s="3" t="s">
        <v>5</v>
      </c>
      <c r="AB37" s="3" t="s">
        <v>6</v>
      </c>
      <c r="AC37" s="3" t="s">
        <v>7</v>
      </c>
      <c r="AD37" s="3" t="s">
        <v>8</v>
      </c>
      <c r="AE37" s="3" t="s">
        <v>9</v>
      </c>
      <c r="AF37" s="3" t="s">
        <v>10</v>
      </c>
      <c r="AG37" s="3" t="s">
        <v>11</v>
      </c>
      <c r="AH37" s="3" t="s">
        <v>12</v>
      </c>
    </row>
    <row r="38" spans="2:34" x14ac:dyDescent="0.25">
      <c r="B38" s="2" t="s">
        <v>15</v>
      </c>
      <c r="C38" s="9" t="s">
        <v>110</v>
      </c>
      <c r="D38" s="9" t="s">
        <v>110</v>
      </c>
      <c r="E38" s="9" t="s">
        <v>110</v>
      </c>
      <c r="F38" s="9" t="s">
        <v>110</v>
      </c>
      <c r="G38" s="9" t="s">
        <v>110</v>
      </c>
      <c r="H38" s="9" t="s">
        <v>110</v>
      </c>
      <c r="I38" s="9" t="s">
        <v>110</v>
      </c>
      <c r="J38" s="9" t="s">
        <v>110</v>
      </c>
      <c r="K38" s="9" t="s">
        <v>110</v>
      </c>
      <c r="L38" s="9" t="s">
        <v>110</v>
      </c>
      <c r="M38" s="9" t="s">
        <v>110</v>
      </c>
      <c r="N38" s="9" t="s">
        <v>110</v>
      </c>
      <c r="O38" s="9" t="s">
        <v>110</v>
      </c>
      <c r="P38" s="9" t="s">
        <v>110</v>
      </c>
      <c r="Q38" s="9" t="s">
        <v>110</v>
      </c>
      <c r="R38" s="9" t="s">
        <v>110</v>
      </c>
      <c r="S38" s="9" t="s">
        <v>110</v>
      </c>
      <c r="T38" s="9" t="s">
        <v>110</v>
      </c>
      <c r="U38" s="9" t="s">
        <v>110</v>
      </c>
      <c r="V38" s="9" t="s">
        <v>110</v>
      </c>
      <c r="W38" s="9" t="s">
        <v>110</v>
      </c>
      <c r="X38" s="9" t="s">
        <v>110</v>
      </c>
      <c r="Y38" s="9" t="s">
        <v>110</v>
      </c>
      <c r="Z38" s="9" t="s">
        <v>110</v>
      </c>
      <c r="AA38" s="9" t="s">
        <v>110</v>
      </c>
      <c r="AB38" s="9" t="s">
        <v>110</v>
      </c>
      <c r="AC38" s="9" t="s">
        <v>110</v>
      </c>
      <c r="AD38" s="9" t="s">
        <v>110</v>
      </c>
      <c r="AE38" s="9" t="s">
        <v>110</v>
      </c>
      <c r="AF38" s="9" t="s">
        <v>110</v>
      </c>
      <c r="AG38" s="9" t="s">
        <v>110</v>
      </c>
      <c r="AH38" s="9" t="s">
        <v>110</v>
      </c>
    </row>
    <row r="39" spans="2:34" x14ac:dyDescent="0.25">
      <c r="B39" s="2" t="s">
        <v>14</v>
      </c>
      <c r="C39" s="26" t="s">
        <v>146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</row>
    <row r="40" spans="2:34" ht="15" customHeight="1" x14ac:dyDescent="0.25">
      <c r="B40" s="2" t="s">
        <v>13</v>
      </c>
      <c r="C40" s="22" t="s">
        <v>81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</row>
    <row r="42" spans="2:34" x14ac:dyDescent="0.25">
      <c r="B42" s="2" t="s">
        <v>43</v>
      </c>
      <c r="C42" s="18" t="s">
        <v>71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pans="2:34" x14ac:dyDescent="0.25">
      <c r="B43" s="2" t="s">
        <v>3</v>
      </c>
      <c r="C43" s="19" t="s">
        <v>72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</row>
    <row r="44" spans="2:34" x14ac:dyDescent="0.25">
      <c r="B44" s="2" t="s">
        <v>4</v>
      </c>
      <c r="C44" s="16" t="s">
        <v>121</v>
      </c>
      <c r="D44" s="20"/>
      <c r="E44" s="20"/>
      <c r="F44" s="20"/>
      <c r="G44" s="20"/>
      <c r="H44" s="20"/>
      <c r="I44" s="20"/>
      <c r="J44" s="17"/>
      <c r="K44" s="16" t="s">
        <v>120</v>
      </c>
      <c r="L44" s="20"/>
      <c r="M44" s="20"/>
      <c r="N44" s="20"/>
      <c r="O44" s="20"/>
      <c r="P44" s="20"/>
      <c r="Q44" s="20"/>
      <c r="R44" s="17"/>
      <c r="S44" s="16" t="s">
        <v>119</v>
      </c>
      <c r="T44" s="20"/>
      <c r="U44" s="20"/>
      <c r="V44" s="20"/>
      <c r="W44" s="20"/>
      <c r="X44" s="20"/>
      <c r="Y44" s="20"/>
      <c r="Z44" s="17"/>
      <c r="AA44" s="16" t="s">
        <v>72</v>
      </c>
      <c r="AB44" s="20"/>
      <c r="AC44" s="20"/>
      <c r="AD44" s="20"/>
      <c r="AE44" s="20"/>
      <c r="AF44" s="20"/>
      <c r="AG44" s="20"/>
      <c r="AH44" s="17"/>
    </row>
    <row r="45" spans="2:34" x14ac:dyDescent="0.25">
      <c r="B45" s="2"/>
      <c r="C45" s="3" t="s">
        <v>39</v>
      </c>
      <c r="D45" s="3" t="s">
        <v>38</v>
      </c>
      <c r="E45" s="3" t="s">
        <v>37</v>
      </c>
      <c r="F45" s="3" t="s">
        <v>36</v>
      </c>
      <c r="G45" s="3" t="s">
        <v>35</v>
      </c>
      <c r="H45" s="3" t="s">
        <v>34</v>
      </c>
      <c r="I45" s="3" t="s">
        <v>33</v>
      </c>
      <c r="J45" s="3" t="s">
        <v>32</v>
      </c>
      <c r="K45" s="3" t="s">
        <v>31</v>
      </c>
      <c r="L45" s="3" t="s">
        <v>30</v>
      </c>
      <c r="M45" s="3" t="s">
        <v>29</v>
      </c>
      <c r="N45" s="3" t="s">
        <v>28</v>
      </c>
      <c r="O45" s="3" t="s">
        <v>27</v>
      </c>
      <c r="P45" s="3" t="s">
        <v>26</v>
      </c>
      <c r="Q45" s="3" t="s">
        <v>25</v>
      </c>
      <c r="R45" s="3" t="s">
        <v>24</v>
      </c>
      <c r="S45" s="3" t="s">
        <v>23</v>
      </c>
      <c r="T45" s="3" t="s">
        <v>22</v>
      </c>
      <c r="U45" s="3" t="s">
        <v>21</v>
      </c>
      <c r="V45" s="3" t="s">
        <v>20</v>
      </c>
      <c r="W45" s="3" t="s">
        <v>19</v>
      </c>
      <c r="X45" s="3" t="s">
        <v>18</v>
      </c>
      <c r="Y45" s="3" t="s">
        <v>17</v>
      </c>
      <c r="Z45" s="3" t="s">
        <v>16</v>
      </c>
      <c r="AA45" s="3" t="s">
        <v>5</v>
      </c>
      <c r="AB45" s="3" t="s">
        <v>6</v>
      </c>
      <c r="AC45" s="3" t="s">
        <v>7</v>
      </c>
      <c r="AD45" s="3" t="s">
        <v>8</v>
      </c>
      <c r="AE45" s="3" t="s">
        <v>9</v>
      </c>
      <c r="AF45" s="3" t="s">
        <v>10</v>
      </c>
      <c r="AG45" s="3" t="s">
        <v>11</v>
      </c>
      <c r="AH45" s="3" t="s">
        <v>12</v>
      </c>
    </row>
    <row r="46" spans="2:34" x14ac:dyDescent="0.25">
      <c r="B46" s="2" t="s">
        <v>15</v>
      </c>
      <c r="C46" s="9" t="s">
        <v>110</v>
      </c>
      <c r="D46" s="9" t="s">
        <v>110</v>
      </c>
      <c r="E46" s="9" t="s">
        <v>110</v>
      </c>
      <c r="F46" s="9" t="s">
        <v>110</v>
      </c>
      <c r="G46" s="9" t="s">
        <v>110</v>
      </c>
      <c r="H46" s="9" t="s">
        <v>110</v>
      </c>
      <c r="I46" s="9" t="s">
        <v>110</v>
      </c>
      <c r="J46" s="9" t="s">
        <v>110</v>
      </c>
      <c r="K46" s="9" t="s">
        <v>110</v>
      </c>
      <c r="L46" s="9" t="s">
        <v>110</v>
      </c>
      <c r="M46" s="9" t="s">
        <v>110</v>
      </c>
      <c r="N46" s="9" t="s">
        <v>110</v>
      </c>
      <c r="O46" s="9" t="s">
        <v>110</v>
      </c>
      <c r="P46" s="9" t="s">
        <v>110</v>
      </c>
      <c r="Q46" s="9" t="s">
        <v>110</v>
      </c>
      <c r="R46" s="9" t="s">
        <v>110</v>
      </c>
      <c r="S46" s="9" t="s">
        <v>148</v>
      </c>
      <c r="T46" s="9" t="s">
        <v>148</v>
      </c>
      <c r="U46" s="9" t="s">
        <v>148</v>
      </c>
      <c r="V46" s="9" t="s">
        <v>148</v>
      </c>
      <c r="W46" s="9" t="s">
        <v>110</v>
      </c>
      <c r="X46" s="9" t="s">
        <v>110</v>
      </c>
      <c r="Y46" s="9" t="s">
        <v>110</v>
      </c>
      <c r="Z46" s="9" t="s">
        <v>110</v>
      </c>
      <c r="AA46" s="9" t="s">
        <v>110</v>
      </c>
      <c r="AB46" s="9" t="s">
        <v>110</v>
      </c>
      <c r="AC46" s="9" t="s">
        <v>110</v>
      </c>
      <c r="AD46" s="9" t="s">
        <v>110</v>
      </c>
      <c r="AE46" s="9" t="s">
        <v>110</v>
      </c>
      <c r="AF46" s="9" t="s">
        <v>110</v>
      </c>
      <c r="AG46" s="9" t="s">
        <v>110</v>
      </c>
      <c r="AH46" s="9" t="s">
        <v>110</v>
      </c>
    </row>
    <row r="47" spans="2:34" x14ac:dyDescent="0.25">
      <c r="B47" s="2" t="s">
        <v>14</v>
      </c>
      <c r="C47" s="26" t="s">
        <v>2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8"/>
      <c r="S47" s="10">
        <v>0</v>
      </c>
      <c r="T47" s="10">
        <v>0</v>
      </c>
      <c r="U47" s="10">
        <v>0</v>
      </c>
      <c r="V47" s="10">
        <v>0</v>
      </c>
      <c r="W47" s="26" t="s">
        <v>147</v>
      </c>
      <c r="X47" s="27"/>
      <c r="Y47" s="27"/>
      <c r="Z47" s="27"/>
      <c r="AA47" s="27"/>
      <c r="AB47" s="28"/>
      <c r="AC47" s="26" t="s">
        <v>147</v>
      </c>
      <c r="AD47" s="27"/>
      <c r="AE47" s="27"/>
      <c r="AF47" s="27"/>
      <c r="AG47" s="27"/>
      <c r="AH47" s="28"/>
    </row>
    <row r="48" spans="2:34" ht="15" customHeight="1" x14ac:dyDescent="0.25">
      <c r="B48" s="2" t="s">
        <v>13</v>
      </c>
      <c r="C48" s="22" t="s">
        <v>82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4"/>
      <c r="S48" s="4" t="s">
        <v>52</v>
      </c>
      <c r="T48" s="4" t="s">
        <v>52</v>
      </c>
      <c r="U48" s="4" t="s">
        <v>52</v>
      </c>
      <c r="V48" s="4" t="s">
        <v>52</v>
      </c>
      <c r="W48" s="16" t="s">
        <v>74</v>
      </c>
      <c r="X48" s="20"/>
      <c r="Y48" s="20"/>
      <c r="Z48" s="20"/>
      <c r="AA48" s="20"/>
      <c r="AB48" s="17"/>
      <c r="AC48" s="16" t="s">
        <v>73</v>
      </c>
      <c r="AD48" s="20"/>
      <c r="AE48" s="20"/>
      <c r="AF48" s="20"/>
      <c r="AG48" s="20"/>
      <c r="AH48" s="17"/>
    </row>
    <row r="50" spans="2:34" x14ac:dyDescent="0.25">
      <c r="B50" s="2" t="s">
        <v>43</v>
      </c>
      <c r="C50" s="18" t="s">
        <v>75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pans="2:34" x14ac:dyDescent="0.25">
      <c r="B51" s="2" t="s">
        <v>3</v>
      </c>
      <c r="C51" s="19" t="s">
        <v>95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</row>
    <row r="52" spans="2:34" x14ac:dyDescent="0.25">
      <c r="B52" s="2" t="s">
        <v>4</v>
      </c>
      <c r="C52" s="16" t="s">
        <v>123</v>
      </c>
      <c r="D52" s="20"/>
      <c r="E52" s="20"/>
      <c r="F52" s="20"/>
      <c r="G52" s="20"/>
      <c r="H52" s="20"/>
      <c r="I52" s="20"/>
      <c r="J52" s="17"/>
      <c r="K52" s="16" t="s">
        <v>124</v>
      </c>
      <c r="L52" s="20"/>
      <c r="M52" s="20"/>
      <c r="N52" s="20"/>
      <c r="O52" s="20"/>
      <c r="P52" s="20"/>
      <c r="Q52" s="20"/>
      <c r="R52" s="17"/>
      <c r="S52" s="16" t="s">
        <v>122</v>
      </c>
      <c r="T52" s="20"/>
      <c r="U52" s="20"/>
      <c r="V52" s="20"/>
      <c r="W52" s="20"/>
      <c r="X52" s="20"/>
      <c r="Y52" s="20"/>
      <c r="Z52" s="17"/>
      <c r="AA52" s="16" t="s">
        <v>95</v>
      </c>
      <c r="AB52" s="20"/>
      <c r="AC52" s="20"/>
      <c r="AD52" s="20"/>
      <c r="AE52" s="20"/>
      <c r="AF52" s="20"/>
      <c r="AG52" s="20"/>
      <c r="AH52" s="17"/>
    </row>
    <row r="53" spans="2:34" x14ac:dyDescent="0.25">
      <c r="B53" s="2"/>
      <c r="C53" s="3" t="s">
        <v>39</v>
      </c>
      <c r="D53" s="3" t="s">
        <v>38</v>
      </c>
      <c r="E53" s="3" t="s">
        <v>37</v>
      </c>
      <c r="F53" s="3" t="s">
        <v>36</v>
      </c>
      <c r="G53" s="3" t="s">
        <v>35</v>
      </c>
      <c r="H53" s="3" t="s">
        <v>34</v>
      </c>
      <c r="I53" s="3" t="s">
        <v>33</v>
      </c>
      <c r="J53" s="3" t="s">
        <v>32</v>
      </c>
      <c r="K53" s="3" t="s">
        <v>31</v>
      </c>
      <c r="L53" s="3" t="s">
        <v>30</v>
      </c>
      <c r="M53" s="3" t="s">
        <v>29</v>
      </c>
      <c r="N53" s="3" t="s">
        <v>28</v>
      </c>
      <c r="O53" s="3" t="s">
        <v>27</v>
      </c>
      <c r="P53" s="3" t="s">
        <v>26</v>
      </c>
      <c r="Q53" s="3" t="s">
        <v>25</v>
      </c>
      <c r="R53" s="3" t="s">
        <v>24</v>
      </c>
      <c r="S53" s="3" t="s">
        <v>23</v>
      </c>
      <c r="T53" s="3" t="s">
        <v>22</v>
      </c>
      <c r="U53" s="3" t="s">
        <v>21</v>
      </c>
      <c r="V53" s="3" t="s">
        <v>20</v>
      </c>
      <c r="W53" s="3" t="s">
        <v>19</v>
      </c>
      <c r="X53" s="3" t="s">
        <v>18</v>
      </c>
      <c r="Y53" s="3" t="s">
        <v>17</v>
      </c>
      <c r="Z53" s="3" t="s">
        <v>16</v>
      </c>
      <c r="AA53" s="3" t="s">
        <v>5</v>
      </c>
      <c r="AB53" s="3" t="s">
        <v>6</v>
      </c>
      <c r="AC53" s="3" t="s">
        <v>7</v>
      </c>
      <c r="AD53" s="3" t="s">
        <v>8</v>
      </c>
      <c r="AE53" s="3" t="s">
        <v>9</v>
      </c>
      <c r="AF53" s="3" t="s">
        <v>10</v>
      </c>
      <c r="AG53" s="3" t="s">
        <v>11</v>
      </c>
      <c r="AH53" s="3" t="s">
        <v>12</v>
      </c>
    </row>
    <row r="54" spans="2:34" x14ac:dyDescent="0.25">
      <c r="B54" s="2" t="s">
        <v>15</v>
      </c>
      <c r="C54" s="9" t="s">
        <v>110</v>
      </c>
      <c r="D54" s="9" t="s">
        <v>110</v>
      </c>
      <c r="E54" s="9" t="s">
        <v>110</v>
      </c>
      <c r="F54" s="9" t="s">
        <v>110</v>
      </c>
      <c r="G54" s="9" t="s">
        <v>110</v>
      </c>
      <c r="H54" s="9" t="s">
        <v>110</v>
      </c>
      <c r="I54" s="9" t="s">
        <v>110</v>
      </c>
      <c r="J54" s="9" t="s">
        <v>110</v>
      </c>
      <c r="K54" s="9" t="s">
        <v>110</v>
      </c>
      <c r="L54" s="9" t="s">
        <v>110</v>
      </c>
      <c r="M54" s="9" t="s">
        <v>110</v>
      </c>
      <c r="N54" s="9" t="s">
        <v>110</v>
      </c>
      <c r="O54" s="9" t="s">
        <v>110</v>
      </c>
      <c r="P54" s="9" t="s">
        <v>110</v>
      </c>
      <c r="Q54" s="9" t="s">
        <v>110</v>
      </c>
      <c r="R54" s="9" t="s">
        <v>110</v>
      </c>
      <c r="S54" s="9" t="s">
        <v>110</v>
      </c>
      <c r="T54" s="9" t="s">
        <v>110</v>
      </c>
      <c r="U54" s="9" t="s">
        <v>110</v>
      </c>
      <c r="V54" s="9" t="s">
        <v>110</v>
      </c>
      <c r="W54" s="9" t="s">
        <v>110</v>
      </c>
      <c r="X54" s="9" t="s">
        <v>110</v>
      </c>
      <c r="Y54" s="9" t="s">
        <v>110</v>
      </c>
      <c r="Z54" s="9" t="s">
        <v>110</v>
      </c>
      <c r="AA54" s="9" t="s">
        <v>110</v>
      </c>
      <c r="AB54" s="9" t="s">
        <v>110</v>
      </c>
      <c r="AC54" s="9" t="s">
        <v>110</v>
      </c>
      <c r="AD54" s="9" t="s">
        <v>110</v>
      </c>
      <c r="AE54" s="9" t="s">
        <v>110</v>
      </c>
      <c r="AF54" s="9" t="s">
        <v>110</v>
      </c>
      <c r="AG54" s="9" t="s">
        <v>110</v>
      </c>
      <c r="AH54" s="9" t="s">
        <v>110</v>
      </c>
    </row>
    <row r="55" spans="2:34" x14ac:dyDescent="0.25">
      <c r="B55" s="2" t="s">
        <v>14</v>
      </c>
      <c r="C55" s="26" t="s">
        <v>146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</row>
    <row r="56" spans="2:34" ht="15" customHeight="1" x14ac:dyDescent="0.25">
      <c r="B56" s="2" t="s">
        <v>13</v>
      </c>
      <c r="C56" s="22" t="s">
        <v>80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</row>
    <row r="58" spans="2:34" x14ac:dyDescent="0.25">
      <c r="B58" s="2" t="s">
        <v>43</v>
      </c>
      <c r="C58" s="18" t="s">
        <v>76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pans="2:34" x14ac:dyDescent="0.25">
      <c r="B59" s="2" t="s">
        <v>3</v>
      </c>
      <c r="C59" s="19" t="s">
        <v>96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</row>
    <row r="60" spans="2:34" x14ac:dyDescent="0.25">
      <c r="B60" s="2" t="s">
        <v>4</v>
      </c>
      <c r="C60" s="16" t="s">
        <v>125</v>
      </c>
      <c r="D60" s="20"/>
      <c r="E60" s="20"/>
      <c r="F60" s="20"/>
      <c r="G60" s="20"/>
      <c r="H60" s="20"/>
      <c r="I60" s="20"/>
      <c r="J60" s="17"/>
      <c r="K60" s="16" t="s">
        <v>126</v>
      </c>
      <c r="L60" s="20"/>
      <c r="M60" s="20"/>
      <c r="N60" s="20"/>
      <c r="O60" s="20"/>
      <c r="P60" s="20"/>
      <c r="Q60" s="20"/>
      <c r="R60" s="17"/>
      <c r="S60" s="16" t="s">
        <v>127</v>
      </c>
      <c r="T60" s="20"/>
      <c r="U60" s="20"/>
      <c r="V60" s="20"/>
      <c r="W60" s="20"/>
      <c r="X60" s="20"/>
      <c r="Y60" s="20"/>
      <c r="Z60" s="17"/>
      <c r="AA60" s="16" t="s">
        <v>96</v>
      </c>
      <c r="AB60" s="20"/>
      <c r="AC60" s="20"/>
      <c r="AD60" s="20"/>
      <c r="AE60" s="20"/>
      <c r="AF60" s="20"/>
      <c r="AG60" s="20"/>
      <c r="AH60" s="17"/>
    </row>
    <row r="61" spans="2:34" x14ac:dyDescent="0.25">
      <c r="B61" s="2"/>
      <c r="C61" s="3" t="s">
        <v>39</v>
      </c>
      <c r="D61" s="3" t="s">
        <v>38</v>
      </c>
      <c r="E61" s="3" t="s">
        <v>37</v>
      </c>
      <c r="F61" s="3" t="s">
        <v>36</v>
      </c>
      <c r="G61" s="3" t="s">
        <v>35</v>
      </c>
      <c r="H61" s="3" t="s">
        <v>34</v>
      </c>
      <c r="I61" s="3" t="s">
        <v>33</v>
      </c>
      <c r="J61" s="3" t="s">
        <v>32</v>
      </c>
      <c r="K61" s="3" t="s">
        <v>31</v>
      </c>
      <c r="L61" s="3" t="s">
        <v>30</v>
      </c>
      <c r="M61" s="3" t="s">
        <v>29</v>
      </c>
      <c r="N61" s="3" t="s">
        <v>28</v>
      </c>
      <c r="O61" s="3" t="s">
        <v>27</v>
      </c>
      <c r="P61" s="3" t="s">
        <v>26</v>
      </c>
      <c r="Q61" s="3" t="s">
        <v>25</v>
      </c>
      <c r="R61" s="3" t="s">
        <v>24</v>
      </c>
      <c r="S61" s="3" t="s">
        <v>23</v>
      </c>
      <c r="T61" s="3" t="s">
        <v>22</v>
      </c>
      <c r="U61" s="3" t="s">
        <v>21</v>
      </c>
      <c r="V61" s="3" t="s">
        <v>20</v>
      </c>
      <c r="W61" s="3" t="s">
        <v>19</v>
      </c>
      <c r="X61" s="3" t="s">
        <v>18</v>
      </c>
      <c r="Y61" s="3" t="s">
        <v>17</v>
      </c>
      <c r="Z61" s="3" t="s">
        <v>16</v>
      </c>
      <c r="AA61" s="3" t="s">
        <v>5</v>
      </c>
      <c r="AB61" s="3" t="s">
        <v>6</v>
      </c>
      <c r="AC61" s="3" t="s">
        <v>7</v>
      </c>
      <c r="AD61" s="3" t="s">
        <v>8</v>
      </c>
      <c r="AE61" s="3" t="s">
        <v>9</v>
      </c>
      <c r="AF61" s="3" t="s">
        <v>10</v>
      </c>
      <c r="AG61" s="3" t="s">
        <v>11</v>
      </c>
      <c r="AH61" s="3" t="s">
        <v>12</v>
      </c>
    </row>
    <row r="62" spans="2:34" x14ac:dyDescent="0.25">
      <c r="B62" s="2" t="s">
        <v>15</v>
      </c>
      <c r="C62" s="9" t="s">
        <v>110</v>
      </c>
      <c r="D62" s="9" t="s">
        <v>110</v>
      </c>
      <c r="E62" s="9" t="s">
        <v>110</v>
      </c>
      <c r="F62" s="9" t="s">
        <v>110</v>
      </c>
      <c r="G62" s="9" t="s">
        <v>110</v>
      </c>
      <c r="H62" s="9" t="s">
        <v>110</v>
      </c>
      <c r="I62" s="9" t="s">
        <v>110</v>
      </c>
      <c r="J62" s="9" t="s">
        <v>110</v>
      </c>
      <c r="K62" s="9" t="s">
        <v>110</v>
      </c>
      <c r="L62" s="9" t="s">
        <v>110</v>
      </c>
      <c r="M62" s="9" t="s">
        <v>110</v>
      </c>
      <c r="N62" s="9" t="s">
        <v>110</v>
      </c>
      <c r="O62" s="9" t="s">
        <v>110</v>
      </c>
      <c r="P62" s="9" t="s">
        <v>110</v>
      </c>
      <c r="Q62" s="9" t="s">
        <v>110</v>
      </c>
      <c r="R62" s="9" t="s">
        <v>110</v>
      </c>
      <c r="S62" s="9" t="s">
        <v>148</v>
      </c>
      <c r="T62" s="9" t="s">
        <v>148</v>
      </c>
      <c r="U62" s="9" t="s">
        <v>148</v>
      </c>
      <c r="V62" s="9" t="s">
        <v>148</v>
      </c>
      <c r="W62" s="9" t="s">
        <v>110</v>
      </c>
      <c r="X62" s="9" t="s">
        <v>110</v>
      </c>
      <c r="Y62" s="9" t="s">
        <v>110</v>
      </c>
      <c r="Z62" s="9" t="s">
        <v>110</v>
      </c>
      <c r="AA62" s="9" t="s">
        <v>110</v>
      </c>
      <c r="AB62" s="9" t="s">
        <v>110</v>
      </c>
      <c r="AC62" s="9" t="s">
        <v>110</v>
      </c>
      <c r="AD62" s="9" t="s">
        <v>110</v>
      </c>
      <c r="AE62" s="9" t="s">
        <v>110</v>
      </c>
      <c r="AF62" s="9" t="s">
        <v>110</v>
      </c>
      <c r="AG62" s="9" t="s">
        <v>110</v>
      </c>
      <c r="AH62" s="9" t="s">
        <v>110</v>
      </c>
    </row>
    <row r="63" spans="2:34" x14ac:dyDescent="0.25">
      <c r="B63" s="2" t="s">
        <v>14</v>
      </c>
      <c r="C63" s="26" t="s">
        <v>2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8"/>
      <c r="S63" s="10">
        <v>0</v>
      </c>
      <c r="T63" s="10">
        <v>0</v>
      </c>
      <c r="U63" s="10">
        <v>0</v>
      </c>
      <c r="V63" s="10">
        <v>0</v>
      </c>
      <c r="W63" s="26" t="s">
        <v>147</v>
      </c>
      <c r="X63" s="27"/>
      <c r="Y63" s="27"/>
      <c r="Z63" s="27"/>
      <c r="AA63" s="27"/>
      <c r="AB63" s="28"/>
      <c r="AC63" s="26" t="s">
        <v>147</v>
      </c>
      <c r="AD63" s="27"/>
      <c r="AE63" s="27"/>
      <c r="AF63" s="27"/>
      <c r="AG63" s="27"/>
      <c r="AH63" s="28"/>
    </row>
    <row r="64" spans="2:34" ht="15" customHeight="1" x14ac:dyDescent="0.25">
      <c r="B64" s="2" t="s">
        <v>13</v>
      </c>
      <c r="C64" s="22" t="s">
        <v>79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4"/>
      <c r="S64" s="4" t="s">
        <v>52</v>
      </c>
      <c r="T64" s="4" t="s">
        <v>52</v>
      </c>
      <c r="U64" s="4" t="s">
        <v>52</v>
      </c>
      <c r="V64" s="4" t="s">
        <v>52</v>
      </c>
      <c r="W64" s="16" t="s">
        <v>77</v>
      </c>
      <c r="X64" s="20"/>
      <c r="Y64" s="20"/>
      <c r="Z64" s="20"/>
      <c r="AA64" s="20"/>
      <c r="AB64" s="17"/>
      <c r="AC64" s="16" t="s">
        <v>78</v>
      </c>
      <c r="AD64" s="20"/>
      <c r="AE64" s="20"/>
      <c r="AF64" s="20"/>
      <c r="AG64" s="20"/>
      <c r="AH64" s="17"/>
    </row>
    <row r="66" spans="2:34" x14ac:dyDescent="0.25">
      <c r="B66" s="2" t="s">
        <v>43</v>
      </c>
      <c r="C66" s="18" t="s">
        <v>87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pans="2:34" x14ac:dyDescent="0.25">
      <c r="B67" s="2" t="s">
        <v>3</v>
      </c>
      <c r="C67" s="19" t="s">
        <v>97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</row>
    <row r="68" spans="2:34" x14ac:dyDescent="0.25">
      <c r="B68" s="2" t="s">
        <v>4</v>
      </c>
      <c r="C68" s="16" t="s">
        <v>128</v>
      </c>
      <c r="D68" s="20"/>
      <c r="E68" s="20"/>
      <c r="F68" s="20"/>
      <c r="G68" s="20"/>
      <c r="H68" s="20"/>
      <c r="I68" s="20"/>
      <c r="J68" s="17"/>
      <c r="K68" s="16" t="s">
        <v>129</v>
      </c>
      <c r="L68" s="20"/>
      <c r="M68" s="20"/>
      <c r="N68" s="20"/>
      <c r="O68" s="20"/>
      <c r="P68" s="20"/>
      <c r="Q68" s="20"/>
      <c r="R68" s="17"/>
      <c r="S68" s="16" t="s">
        <v>130</v>
      </c>
      <c r="T68" s="20"/>
      <c r="U68" s="20"/>
      <c r="V68" s="20"/>
      <c r="W68" s="20"/>
      <c r="X68" s="20"/>
      <c r="Y68" s="20"/>
      <c r="Z68" s="17"/>
      <c r="AA68" s="16" t="s">
        <v>97</v>
      </c>
      <c r="AB68" s="20"/>
      <c r="AC68" s="20"/>
      <c r="AD68" s="20"/>
      <c r="AE68" s="20"/>
      <c r="AF68" s="20"/>
      <c r="AG68" s="20"/>
      <c r="AH68" s="17"/>
    </row>
    <row r="69" spans="2:34" x14ac:dyDescent="0.25">
      <c r="B69" s="2"/>
      <c r="C69" s="3" t="s">
        <v>39</v>
      </c>
      <c r="D69" s="3" t="s">
        <v>38</v>
      </c>
      <c r="E69" s="3" t="s">
        <v>37</v>
      </c>
      <c r="F69" s="3" t="s">
        <v>36</v>
      </c>
      <c r="G69" s="3" t="s">
        <v>35</v>
      </c>
      <c r="H69" s="3" t="s">
        <v>34</v>
      </c>
      <c r="I69" s="3" t="s">
        <v>33</v>
      </c>
      <c r="J69" s="3" t="s">
        <v>32</v>
      </c>
      <c r="K69" s="3" t="s">
        <v>31</v>
      </c>
      <c r="L69" s="3" t="s">
        <v>30</v>
      </c>
      <c r="M69" s="3" t="s">
        <v>29</v>
      </c>
      <c r="N69" s="3" t="s">
        <v>28</v>
      </c>
      <c r="O69" s="3" t="s">
        <v>27</v>
      </c>
      <c r="P69" s="3" t="s">
        <v>26</v>
      </c>
      <c r="Q69" s="3" t="s">
        <v>25</v>
      </c>
      <c r="R69" s="3" t="s">
        <v>24</v>
      </c>
      <c r="S69" s="3" t="s">
        <v>23</v>
      </c>
      <c r="T69" s="3" t="s">
        <v>22</v>
      </c>
      <c r="U69" s="3" t="s">
        <v>21</v>
      </c>
      <c r="V69" s="3" t="s">
        <v>20</v>
      </c>
      <c r="W69" s="3" t="s">
        <v>19</v>
      </c>
      <c r="X69" s="3" t="s">
        <v>18</v>
      </c>
      <c r="Y69" s="3" t="s">
        <v>17</v>
      </c>
      <c r="Z69" s="3" t="s">
        <v>16</v>
      </c>
      <c r="AA69" s="3" t="s">
        <v>5</v>
      </c>
      <c r="AB69" s="3" t="s">
        <v>6</v>
      </c>
      <c r="AC69" s="3" t="s">
        <v>7</v>
      </c>
      <c r="AD69" s="3" t="s">
        <v>8</v>
      </c>
      <c r="AE69" s="3" t="s">
        <v>9</v>
      </c>
      <c r="AF69" s="3" t="s">
        <v>10</v>
      </c>
      <c r="AG69" s="3" t="s">
        <v>11</v>
      </c>
      <c r="AH69" s="3" t="s">
        <v>12</v>
      </c>
    </row>
    <row r="70" spans="2:34" x14ac:dyDescent="0.25">
      <c r="B70" s="2" t="s">
        <v>15</v>
      </c>
      <c r="C70" s="9" t="s">
        <v>110</v>
      </c>
      <c r="D70" s="9" t="s">
        <v>110</v>
      </c>
      <c r="E70" s="9" t="s">
        <v>110</v>
      </c>
      <c r="F70" s="9" t="s">
        <v>110</v>
      </c>
      <c r="G70" s="9" t="s">
        <v>110</v>
      </c>
      <c r="H70" s="9" t="s">
        <v>110</v>
      </c>
      <c r="I70" s="9" t="s">
        <v>110</v>
      </c>
      <c r="J70" s="9" t="s">
        <v>110</v>
      </c>
      <c r="K70" s="9" t="s">
        <v>110</v>
      </c>
      <c r="L70" s="9" t="s">
        <v>110</v>
      </c>
      <c r="M70" s="9" t="s">
        <v>110</v>
      </c>
      <c r="N70" s="9" t="s">
        <v>110</v>
      </c>
      <c r="O70" s="9" t="s">
        <v>110</v>
      </c>
      <c r="P70" s="9" t="s">
        <v>110</v>
      </c>
      <c r="Q70" s="9" t="s">
        <v>110</v>
      </c>
      <c r="R70" s="9" t="s">
        <v>110</v>
      </c>
      <c r="S70" s="9" t="s">
        <v>110</v>
      </c>
      <c r="T70" s="9" t="s">
        <v>110</v>
      </c>
      <c r="U70" s="9" t="s">
        <v>110</v>
      </c>
      <c r="V70" s="9" t="s">
        <v>110</v>
      </c>
      <c r="W70" s="9" t="s">
        <v>110</v>
      </c>
      <c r="X70" s="9" t="s">
        <v>110</v>
      </c>
      <c r="Y70" s="9" t="s">
        <v>110</v>
      </c>
      <c r="Z70" s="9" t="s">
        <v>110</v>
      </c>
      <c r="AA70" s="9" t="s">
        <v>110</v>
      </c>
      <c r="AB70" s="9" t="s">
        <v>110</v>
      </c>
      <c r="AC70" s="9" t="s">
        <v>110</v>
      </c>
      <c r="AD70" s="9" t="s">
        <v>110</v>
      </c>
      <c r="AE70" s="9" t="s">
        <v>110</v>
      </c>
      <c r="AF70" s="9" t="s">
        <v>110</v>
      </c>
      <c r="AG70" s="9" t="s">
        <v>110</v>
      </c>
      <c r="AH70" s="9" t="s">
        <v>110</v>
      </c>
    </row>
    <row r="71" spans="2:34" x14ac:dyDescent="0.25">
      <c r="B71" s="2" t="s">
        <v>14</v>
      </c>
      <c r="C71" s="26" t="s">
        <v>146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8"/>
    </row>
    <row r="72" spans="2:34" ht="15" customHeight="1" x14ac:dyDescent="0.25">
      <c r="B72" s="2" t="s">
        <v>13</v>
      </c>
      <c r="C72" s="22" t="s">
        <v>83</v>
      </c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4"/>
    </row>
    <row r="74" spans="2:34" x14ac:dyDescent="0.25">
      <c r="B74" s="2" t="s">
        <v>43</v>
      </c>
      <c r="C74" s="18" t="s">
        <v>88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2:34" x14ac:dyDescent="0.25">
      <c r="B75" s="2" t="s">
        <v>3</v>
      </c>
      <c r="C75" s="19" t="s">
        <v>98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</row>
    <row r="76" spans="2:34" x14ac:dyDescent="0.25">
      <c r="B76" s="2" t="s">
        <v>4</v>
      </c>
      <c r="C76" s="16" t="s">
        <v>131</v>
      </c>
      <c r="D76" s="20"/>
      <c r="E76" s="20"/>
      <c r="F76" s="20"/>
      <c r="G76" s="20"/>
      <c r="H76" s="20"/>
      <c r="I76" s="20"/>
      <c r="J76" s="17"/>
      <c r="K76" s="16" t="s">
        <v>132</v>
      </c>
      <c r="L76" s="20"/>
      <c r="M76" s="20"/>
      <c r="N76" s="20"/>
      <c r="O76" s="20"/>
      <c r="P76" s="20"/>
      <c r="Q76" s="20"/>
      <c r="R76" s="17"/>
      <c r="S76" s="16" t="s">
        <v>133</v>
      </c>
      <c r="T76" s="20"/>
      <c r="U76" s="20"/>
      <c r="V76" s="20"/>
      <c r="W76" s="20"/>
      <c r="X76" s="20"/>
      <c r="Y76" s="20"/>
      <c r="Z76" s="17"/>
      <c r="AA76" s="16" t="s">
        <v>98</v>
      </c>
      <c r="AB76" s="20"/>
      <c r="AC76" s="20"/>
      <c r="AD76" s="20"/>
      <c r="AE76" s="20"/>
      <c r="AF76" s="20"/>
      <c r="AG76" s="20"/>
      <c r="AH76" s="17"/>
    </row>
    <row r="77" spans="2:34" x14ac:dyDescent="0.25">
      <c r="B77" s="2"/>
      <c r="C77" s="3" t="s">
        <v>39</v>
      </c>
      <c r="D77" s="3" t="s">
        <v>38</v>
      </c>
      <c r="E77" s="3" t="s">
        <v>37</v>
      </c>
      <c r="F77" s="3" t="s">
        <v>36</v>
      </c>
      <c r="G77" s="3" t="s">
        <v>35</v>
      </c>
      <c r="H77" s="3" t="s">
        <v>34</v>
      </c>
      <c r="I77" s="3" t="s">
        <v>33</v>
      </c>
      <c r="J77" s="3" t="s">
        <v>32</v>
      </c>
      <c r="K77" s="3" t="s">
        <v>31</v>
      </c>
      <c r="L77" s="3" t="s">
        <v>30</v>
      </c>
      <c r="M77" s="3" t="s">
        <v>29</v>
      </c>
      <c r="N77" s="3" t="s">
        <v>28</v>
      </c>
      <c r="O77" s="3" t="s">
        <v>27</v>
      </c>
      <c r="P77" s="3" t="s">
        <v>26</v>
      </c>
      <c r="Q77" s="3" t="s">
        <v>25</v>
      </c>
      <c r="R77" s="3" t="s">
        <v>24</v>
      </c>
      <c r="S77" s="3" t="s">
        <v>23</v>
      </c>
      <c r="T77" s="3" t="s">
        <v>22</v>
      </c>
      <c r="U77" s="3" t="s">
        <v>21</v>
      </c>
      <c r="V77" s="3" t="s">
        <v>20</v>
      </c>
      <c r="W77" s="3" t="s">
        <v>19</v>
      </c>
      <c r="X77" s="3" t="s">
        <v>18</v>
      </c>
      <c r="Y77" s="3" t="s">
        <v>17</v>
      </c>
      <c r="Z77" s="3" t="s">
        <v>16</v>
      </c>
      <c r="AA77" s="3" t="s">
        <v>5</v>
      </c>
      <c r="AB77" s="3" t="s">
        <v>6</v>
      </c>
      <c r="AC77" s="3" t="s">
        <v>7</v>
      </c>
      <c r="AD77" s="3" t="s">
        <v>8</v>
      </c>
      <c r="AE77" s="3" t="s">
        <v>9</v>
      </c>
      <c r="AF77" s="3" t="s">
        <v>10</v>
      </c>
      <c r="AG77" s="3" t="s">
        <v>11</v>
      </c>
      <c r="AH77" s="3" t="s">
        <v>12</v>
      </c>
    </row>
    <row r="78" spans="2:34" x14ac:dyDescent="0.25">
      <c r="B78" s="2" t="s">
        <v>15</v>
      </c>
      <c r="C78" s="9" t="s">
        <v>110</v>
      </c>
      <c r="D78" s="9" t="s">
        <v>110</v>
      </c>
      <c r="E78" s="9" t="s">
        <v>110</v>
      </c>
      <c r="F78" s="9" t="s">
        <v>110</v>
      </c>
      <c r="G78" s="9" t="s">
        <v>110</v>
      </c>
      <c r="H78" s="9" t="s">
        <v>110</v>
      </c>
      <c r="I78" s="9" t="s">
        <v>110</v>
      </c>
      <c r="J78" s="9" t="s">
        <v>110</v>
      </c>
      <c r="K78" s="9" t="s">
        <v>110</v>
      </c>
      <c r="L78" s="9" t="s">
        <v>110</v>
      </c>
      <c r="M78" s="9" t="s">
        <v>110</v>
      </c>
      <c r="N78" s="9" t="s">
        <v>110</v>
      </c>
      <c r="O78" s="9" t="s">
        <v>110</v>
      </c>
      <c r="P78" s="9" t="s">
        <v>110</v>
      </c>
      <c r="Q78" s="9" t="s">
        <v>110</v>
      </c>
      <c r="R78" s="9" t="s">
        <v>110</v>
      </c>
      <c r="S78" s="9" t="s">
        <v>148</v>
      </c>
      <c r="T78" s="9" t="s">
        <v>148</v>
      </c>
      <c r="U78" s="9" t="s">
        <v>148</v>
      </c>
      <c r="V78" s="9" t="s">
        <v>148</v>
      </c>
      <c r="W78" s="9" t="s">
        <v>110</v>
      </c>
      <c r="X78" s="9" t="s">
        <v>110</v>
      </c>
      <c r="Y78" s="9" t="s">
        <v>110</v>
      </c>
      <c r="Z78" s="9" t="s">
        <v>110</v>
      </c>
      <c r="AA78" s="9" t="s">
        <v>110</v>
      </c>
      <c r="AB78" s="9" t="s">
        <v>110</v>
      </c>
      <c r="AC78" s="9" t="s">
        <v>110</v>
      </c>
      <c r="AD78" s="9" t="s">
        <v>110</v>
      </c>
      <c r="AE78" s="9" t="s">
        <v>110</v>
      </c>
      <c r="AF78" s="9" t="s">
        <v>110</v>
      </c>
      <c r="AG78" s="9" t="s">
        <v>110</v>
      </c>
      <c r="AH78" s="9" t="s">
        <v>110</v>
      </c>
    </row>
    <row r="79" spans="2:34" x14ac:dyDescent="0.25">
      <c r="B79" s="2" t="s">
        <v>14</v>
      </c>
      <c r="C79" s="26" t="s">
        <v>2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8"/>
      <c r="S79" s="10">
        <v>0</v>
      </c>
      <c r="T79" s="10">
        <v>0</v>
      </c>
      <c r="U79" s="10">
        <v>0</v>
      </c>
      <c r="V79" s="10">
        <v>0</v>
      </c>
      <c r="W79" s="26" t="s">
        <v>147</v>
      </c>
      <c r="X79" s="27"/>
      <c r="Y79" s="27"/>
      <c r="Z79" s="27"/>
      <c r="AA79" s="27"/>
      <c r="AB79" s="28"/>
      <c r="AC79" s="26" t="s">
        <v>147</v>
      </c>
      <c r="AD79" s="27"/>
      <c r="AE79" s="27"/>
      <c r="AF79" s="27"/>
      <c r="AG79" s="27"/>
      <c r="AH79" s="28"/>
    </row>
    <row r="80" spans="2:34" ht="15" customHeight="1" x14ac:dyDescent="0.25">
      <c r="B80" s="2" t="s">
        <v>13</v>
      </c>
      <c r="C80" s="22" t="s">
        <v>84</v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4"/>
      <c r="S80" s="4" t="s">
        <v>52</v>
      </c>
      <c r="T80" s="4" t="s">
        <v>52</v>
      </c>
      <c r="U80" s="4" t="s">
        <v>52</v>
      </c>
      <c r="V80" s="4" t="s">
        <v>52</v>
      </c>
      <c r="W80" s="16" t="s">
        <v>85</v>
      </c>
      <c r="X80" s="20"/>
      <c r="Y80" s="20"/>
      <c r="Z80" s="20"/>
      <c r="AA80" s="20"/>
      <c r="AB80" s="17"/>
      <c r="AC80" s="16" t="s">
        <v>86</v>
      </c>
      <c r="AD80" s="20"/>
      <c r="AE80" s="20"/>
      <c r="AF80" s="20"/>
      <c r="AG80" s="20"/>
      <c r="AH80" s="17"/>
    </row>
    <row r="82" spans="2:34" x14ac:dyDescent="0.25">
      <c r="B82" s="2" t="s">
        <v>43</v>
      </c>
      <c r="C82" s="18" t="s">
        <v>89</v>
      </c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2:34" x14ac:dyDescent="0.25">
      <c r="B83" s="2" t="s">
        <v>3</v>
      </c>
      <c r="C83" s="19" t="s">
        <v>99</v>
      </c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</row>
    <row r="84" spans="2:34" x14ac:dyDescent="0.25">
      <c r="B84" s="2" t="s">
        <v>4</v>
      </c>
      <c r="C84" s="16" t="s">
        <v>134</v>
      </c>
      <c r="D84" s="20"/>
      <c r="E84" s="20"/>
      <c r="F84" s="20"/>
      <c r="G84" s="20"/>
      <c r="H84" s="20"/>
      <c r="I84" s="20"/>
      <c r="J84" s="17"/>
      <c r="K84" s="16" t="s">
        <v>135</v>
      </c>
      <c r="L84" s="20"/>
      <c r="M84" s="20"/>
      <c r="N84" s="20"/>
      <c r="O84" s="20"/>
      <c r="P84" s="20"/>
      <c r="Q84" s="20"/>
      <c r="R84" s="17"/>
      <c r="S84" s="16" t="s">
        <v>136</v>
      </c>
      <c r="T84" s="20"/>
      <c r="U84" s="20"/>
      <c r="V84" s="20"/>
      <c r="W84" s="20"/>
      <c r="X84" s="20"/>
      <c r="Y84" s="20"/>
      <c r="Z84" s="17"/>
      <c r="AA84" s="16" t="s">
        <v>99</v>
      </c>
      <c r="AB84" s="20"/>
      <c r="AC84" s="20"/>
      <c r="AD84" s="20"/>
      <c r="AE84" s="20"/>
      <c r="AF84" s="20"/>
      <c r="AG84" s="20"/>
      <c r="AH84" s="17"/>
    </row>
    <row r="85" spans="2:34" x14ac:dyDescent="0.25">
      <c r="B85" s="2"/>
      <c r="C85" s="3" t="s">
        <v>39</v>
      </c>
      <c r="D85" s="3" t="s">
        <v>38</v>
      </c>
      <c r="E85" s="3" t="s">
        <v>37</v>
      </c>
      <c r="F85" s="3" t="s">
        <v>36</v>
      </c>
      <c r="G85" s="3" t="s">
        <v>35</v>
      </c>
      <c r="H85" s="3" t="s">
        <v>34</v>
      </c>
      <c r="I85" s="3" t="s">
        <v>33</v>
      </c>
      <c r="J85" s="3" t="s">
        <v>32</v>
      </c>
      <c r="K85" s="3" t="s">
        <v>31</v>
      </c>
      <c r="L85" s="3" t="s">
        <v>30</v>
      </c>
      <c r="M85" s="3" t="s">
        <v>29</v>
      </c>
      <c r="N85" s="3" t="s">
        <v>28</v>
      </c>
      <c r="O85" s="3" t="s">
        <v>27</v>
      </c>
      <c r="P85" s="3" t="s">
        <v>26</v>
      </c>
      <c r="Q85" s="3" t="s">
        <v>25</v>
      </c>
      <c r="R85" s="3" t="s">
        <v>24</v>
      </c>
      <c r="S85" s="3" t="s">
        <v>23</v>
      </c>
      <c r="T85" s="3" t="s">
        <v>22</v>
      </c>
      <c r="U85" s="3" t="s">
        <v>21</v>
      </c>
      <c r="V85" s="3" t="s">
        <v>20</v>
      </c>
      <c r="W85" s="3" t="s">
        <v>19</v>
      </c>
      <c r="X85" s="3" t="s">
        <v>18</v>
      </c>
      <c r="Y85" s="3" t="s">
        <v>17</v>
      </c>
      <c r="Z85" s="3" t="s">
        <v>16</v>
      </c>
      <c r="AA85" s="3" t="s">
        <v>5</v>
      </c>
      <c r="AB85" s="3" t="s">
        <v>6</v>
      </c>
      <c r="AC85" s="3" t="s">
        <v>7</v>
      </c>
      <c r="AD85" s="3" t="s">
        <v>8</v>
      </c>
      <c r="AE85" s="3" t="s">
        <v>9</v>
      </c>
      <c r="AF85" s="3" t="s">
        <v>10</v>
      </c>
      <c r="AG85" s="3" t="s">
        <v>11</v>
      </c>
      <c r="AH85" s="3" t="s">
        <v>12</v>
      </c>
    </row>
    <row r="86" spans="2:34" x14ac:dyDescent="0.25">
      <c r="B86" s="2" t="s">
        <v>15</v>
      </c>
      <c r="C86" s="9" t="s">
        <v>110</v>
      </c>
      <c r="D86" s="9" t="s">
        <v>110</v>
      </c>
      <c r="E86" s="9" t="s">
        <v>110</v>
      </c>
      <c r="F86" s="9" t="s">
        <v>110</v>
      </c>
      <c r="G86" s="9" t="s">
        <v>110</v>
      </c>
      <c r="H86" s="9" t="s">
        <v>110</v>
      </c>
      <c r="I86" s="9" t="s">
        <v>110</v>
      </c>
      <c r="J86" s="9" t="s">
        <v>110</v>
      </c>
      <c r="K86" s="9" t="s">
        <v>110</v>
      </c>
      <c r="L86" s="9" t="s">
        <v>110</v>
      </c>
      <c r="M86" s="9" t="s">
        <v>110</v>
      </c>
      <c r="N86" s="9" t="s">
        <v>110</v>
      </c>
      <c r="O86" s="9" t="s">
        <v>110</v>
      </c>
      <c r="P86" s="9" t="s">
        <v>110</v>
      </c>
      <c r="Q86" s="9" t="s">
        <v>110</v>
      </c>
      <c r="R86" s="9" t="s">
        <v>110</v>
      </c>
      <c r="S86" s="9" t="s">
        <v>110</v>
      </c>
      <c r="T86" s="9" t="s">
        <v>110</v>
      </c>
      <c r="U86" s="9" t="s">
        <v>110</v>
      </c>
      <c r="V86" s="9" t="s">
        <v>110</v>
      </c>
      <c r="W86" s="9" t="s">
        <v>110</v>
      </c>
      <c r="X86" s="9" t="s">
        <v>110</v>
      </c>
      <c r="Y86" s="9" t="s">
        <v>110</v>
      </c>
      <c r="Z86" s="9" t="s">
        <v>110</v>
      </c>
      <c r="AA86" s="9" t="s">
        <v>110</v>
      </c>
      <c r="AB86" s="9" t="s">
        <v>110</v>
      </c>
      <c r="AC86" s="9" t="s">
        <v>110</v>
      </c>
      <c r="AD86" s="9" t="s">
        <v>110</v>
      </c>
      <c r="AE86" s="9" t="s">
        <v>110</v>
      </c>
      <c r="AF86" s="9" t="s">
        <v>110</v>
      </c>
      <c r="AG86" s="9" t="s">
        <v>110</v>
      </c>
      <c r="AH86" s="9" t="s">
        <v>110</v>
      </c>
    </row>
    <row r="87" spans="2:34" x14ac:dyDescent="0.25">
      <c r="B87" s="2" t="s">
        <v>14</v>
      </c>
      <c r="C87" s="26" t="s">
        <v>146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8"/>
    </row>
    <row r="88" spans="2:34" ht="15" customHeight="1" x14ac:dyDescent="0.25">
      <c r="B88" s="2" t="s">
        <v>13</v>
      </c>
      <c r="C88" s="22" t="s">
        <v>91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4"/>
    </row>
    <row r="90" spans="2:34" x14ac:dyDescent="0.25">
      <c r="B90" s="2" t="s">
        <v>43</v>
      </c>
      <c r="C90" s="18" t="s">
        <v>90</v>
      </c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2:34" x14ac:dyDescent="0.25">
      <c r="B91" s="2" t="s">
        <v>3</v>
      </c>
      <c r="C91" s="19" t="s">
        <v>100</v>
      </c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</row>
    <row r="92" spans="2:34" x14ac:dyDescent="0.25">
      <c r="B92" s="2" t="s">
        <v>4</v>
      </c>
      <c r="C92" s="16" t="s">
        <v>137</v>
      </c>
      <c r="D92" s="20"/>
      <c r="E92" s="20"/>
      <c r="F92" s="20"/>
      <c r="G92" s="20"/>
      <c r="H92" s="20"/>
      <c r="I92" s="20"/>
      <c r="J92" s="17"/>
      <c r="K92" s="16" t="s">
        <v>138</v>
      </c>
      <c r="L92" s="20"/>
      <c r="M92" s="20"/>
      <c r="N92" s="20"/>
      <c r="O92" s="20"/>
      <c r="P92" s="20"/>
      <c r="Q92" s="20"/>
      <c r="R92" s="17"/>
      <c r="S92" s="16" t="s">
        <v>139</v>
      </c>
      <c r="T92" s="20"/>
      <c r="U92" s="20"/>
      <c r="V92" s="20"/>
      <c r="W92" s="20"/>
      <c r="X92" s="20"/>
      <c r="Y92" s="20"/>
      <c r="Z92" s="17"/>
      <c r="AA92" s="16" t="s">
        <v>100</v>
      </c>
      <c r="AB92" s="20"/>
      <c r="AC92" s="20"/>
      <c r="AD92" s="20"/>
      <c r="AE92" s="20"/>
      <c r="AF92" s="20"/>
      <c r="AG92" s="20"/>
      <c r="AH92" s="17"/>
    </row>
    <row r="93" spans="2:34" x14ac:dyDescent="0.25">
      <c r="B93" s="2"/>
      <c r="C93" s="3" t="s">
        <v>39</v>
      </c>
      <c r="D93" s="3" t="s">
        <v>38</v>
      </c>
      <c r="E93" s="3" t="s">
        <v>37</v>
      </c>
      <c r="F93" s="3" t="s">
        <v>36</v>
      </c>
      <c r="G93" s="3" t="s">
        <v>35</v>
      </c>
      <c r="H93" s="3" t="s">
        <v>34</v>
      </c>
      <c r="I93" s="3" t="s">
        <v>33</v>
      </c>
      <c r="J93" s="3" t="s">
        <v>32</v>
      </c>
      <c r="K93" s="3" t="s">
        <v>31</v>
      </c>
      <c r="L93" s="3" t="s">
        <v>30</v>
      </c>
      <c r="M93" s="3" t="s">
        <v>29</v>
      </c>
      <c r="N93" s="3" t="s">
        <v>28</v>
      </c>
      <c r="O93" s="3" t="s">
        <v>27</v>
      </c>
      <c r="P93" s="3" t="s">
        <v>26</v>
      </c>
      <c r="Q93" s="3" t="s">
        <v>25</v>
      </c>
      <c r="R93" s="3" t="s">
        <v>24</v>
      </c>
      <c r="S93" s="3" t="s">
        <v>23</v>
      </c>
      <c r="T93" s="3" t="s">
        <v>22</v>
      </c>
      <c r="U93" s="3" t="s">
        <v>21</v>
      </c>
      <c r="V93" s="3" t="s">
        <v>20</v>
      </c>
      <c r="W93" s="3" t="s">
        <v>19</v>
      </c>
      <c r="X93" s="3" t="s">
        <v>18</v>
      </c>
      <c r="Y93" s="3" t="s">
        <v>17</v>
      </c>
      <c r="Z93" s="3" t="s">
        <v>16</v>
      </c>
      <c r="AA93" s="3" t="s">
        <v>5</v>
      </c>
      <c r="AB93" s="3" t="s">
        <v>6</v>
      </c>
      <c r="AC93" s="3" t="s">
        <v>7</v>
      </c>
      <c r="AD93" s="3" t="s">
        <v>8</v>
      </c>
      <c r="AE93" s="3" t="s">
        <v>9</v>
      </c>
      <c r="AF93" s="3" t="s">
        <v>10</v>
      </c>
      <c r="AG93" s="3" t="s">
        <v>11</v>
      </c>
      <c r="AH93" s="3" t="s">
        <v>12</v>
      </c>
    </row>
    <row r="94" spans="2:34" x14ac:dyDescent="0.25">
      <c r="B94" s="2" t="s">
        <v>15</v>
      </c>
      <c r="C94" s="9" t="s">
        <v>110</v>
      </c>
      <c r="D94" s="9" t="s">
        <v>110</v>
      </c>
      <c r="E94" s="9" t="s">
        <v>110</v>
      </c>
      <c r="F94" s="9" t="s">
        <v>110</v>
      </c>
      <c r="G94" s="9" t="s">
        <v>110</v>
      </c>
      <c r="H94" s="9" t="s">
        <v>110</v>
      </c>
      <c r="I94" s="9" t="s">
        <v>110</v>
      </c>
      <c r="J94" s="9" t="s">
        <v>110</v>
      </c>
      <c r="K94" s="9" t="s">
        <v>110</v>
      </c>
      <c r="L94" s="9" t="s">
        <v>110</v>
      </c>
      <c r="M94" s="9" t="s">
        <v>110</v>
      </c>
      <c r="N94" s="9" t="s">
        <v>110</v>
      </c>
      <c r="O94" s="9" t="s">
        <v>110</v>
      </c>
      <c r="P94" s="9" t="s">
        <v>110</v>
      </c>
      <c r="Q94" s="9" t="s">
        <v>110</v>
      </c>
      <c r="R94" s="9" t="s">
        <v>110</v>
      </c>
      <c r="S94" s="9" t="s">
        <v>148</v>
      </c>
      <c r="T94" s="9" t="s">
        <v>148</v>
      </c>
      <c r="U94" s="9" t="s">
        <v>148</v>
      </c>
      <c r="V94" s="9" t="s">
        <v>148</v>
      </c>
      <c r="W94" s="9" t="s">
        <v>110</v>
      </c>
      <c r="X94" s="9" t="s">
        <v>110</v>
      </c>
      <c r="Y94" s="9" t="s">
        <v>110</v>
      </c>
      <c r="Z94" s="9" t="s">
        <v>110</v>
      </c>
      <c r="AA94" s="9" t="s">
        <v>110</v>
      </c>
      <c r="AB94" s="9" t="s">
        <v>110</v>
      </c>
      <c r="AC94" s="9" t="s">
        <v>110</v>
      </c>
      <c r="AD94" s="9" t="s">
        <v>110</v>
      </c>
      <c r="AE94" s="9" t="s">
        <v>110</v>
      </c>
      <c r="AF94" s="9" t="s">
        <v>110</v>
      </c>
      <c r="AG94" s="9" t="s">
        <v>110</v>
      </c>
      <c r="AH94" s="9" t="s">
        <v>110</v>
      </c>
    </row>
    <row r="95" spans="2:34" x14ac:dyDescent="0.25">
      <c r="B95" s="2" t="s">
        <v>14</v>
      </c>
      <c r="C95" s="26" t="s">
        <v>2</v>
      </c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8"/>
      <c r="S95" s="10">
        <v>0</v>
      </c>
      <c r="T95" s="10">
        <v>0</v>
      </c>
      <c r="U95" s="10">
        <v>0</v>
      </c>
      <c r="V95" s="10">
        <v>0</v>
      </c>
      <c r="W95" s="26" t="s">
        <v>147</v>
      </c>
      <c r="X95" s="27"/>
      <c r="Y95" s="27"/>
      <c r="Z95" s="27"/>
      <c r="AA95" s="27"/>
      <c r="AB95" s="28"/>
      <c r="AC95" s="26" t="s">
        <v>147</v>
      </c>
      <c r="AD95" s="27"/>
      <c r="AE95" s="27"/>
      <c r="AF95" s="27"/>
      <c r="AG95" s="27"/>
      <c r="AH95" s="28"/>
    </row>
    <row r="96" spans="2:34" ht="15" customHeight="1" x14ac:dyDescent="0.25">
      <c r="B96" s="2" t="s">
        <v>13</v>
      </c>
      <c r="C96" s="22" t="s">
        <v>92</v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4"/>
      <c r="S96" s="4" t="s">
        <v>52</v>
      </c>
      <c r="T96" s="4" t="s">
        <v>52</v>
      </c>
      <c r="U96" s="4" t="s">
        <v>52</v>
      </c>
      <c r="V96" s="4" t="s">
        <v>52</v>
      </c>
      <c r="W96" s="16" t="s">
        <v>93</v>
      </c>
      <c r="X96" s="20"/>
      <c r="Y96" s="20"/>
      <c r="Z96" s="20"/>
      <c r="AA96" s="20"/>
      <c r="AB96" s="17"/>
      <c r="AC96" s="16" t="s">
        <v>94</v>
      </c>
      <c r="AD96" s="20"/>
      <c r="AE96" s="20"/>
      <c r="AF96" s="20"/>
      <c r="AG96" s="20"/>
      <c r="AH96" s="17"/>
    </row>
    <row r="98" spans="2:34" x14ac:dyDescent="0.25">
      <c r="B98" s="2" t="s">
        <v>43</v>
      </c>
      <c r="C98" s="18" t="s">
        <v>101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2:34" x14ac:dyDescent="0.25">
      <c r="B99" s="2" t="s">
        <v>3</v>
      </c>
      <c r="C99" s="19" t="s">
        <v>102</v>
      </c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</row>
    <row r="100" spans="2:34" x14ac:dyDescent="0.25">
      <c r="B100" s="2" t="s">
        <v>4</v>
      </c>
      <c r="C100" s="16" t="s">
        <v>140</v>
      </c>
      <c r="D100" s="20"/>
      <c r="E100" s="20"/>
      <c r="F100" s="20"/>
      <c r="G100" s="20"/>
      <c r="H100" s="20"/>
      <c r="I100" s="20"/>
      <c r="J100" s="17"/>
      <c r="K100" s="16" t="s">
        <v>141</v>
      </c>
      <c r="L100" s="20"/>
      <c r="M100" s="20"/>
      <c r="N100" s="20"/>
      <c r="O100" s="20"/>
      <c r="P100" s="20"/>
      <c r="Q100" s="20"/>
      <c r="R100" s="17"/>
      <c r="S100" s="16" t="s">
        <v>142</v>
      </c>
      <c r="T100" s="20"/>
      <c r="U100" s="20"/>
      <c r="V100" s="20"/>
      <c r="W100" s="20"/>
      <c r="X100" s="20"/>
      <c r="Y100" s="20"/>
      <c r="Z100" s="17"/>
      <c r="AA100" s="16" t="s">
        <v>102</v>
      </c>
      <c r="AB100" s="20"/>
      <c r="AC100" s="20"/>
      <c r="AD100" s="20"/>
      <c r="AE100" s="20"/>
      <c r="AF100" s="20"/>
      <c r="AG100" s="20"/>
      <c r="AH100" s="17"/>
    </row>
    <row r="101" spans="2:34" x14ac:dyDescent="0.25">
      <c r="B101" s="2"/>
      <c r="C101" s="3" t="s">
        <v>39</v>
      </c>
      <c r="D101" s="3" t="s">
        <v>38</v>
      </c>
      <c r="E101" s="3" t="s">
        <v>37</v>
      </c>
      <c r="F101" s="3" t="s">
        <v>36</v>
      </c>
      <c r="G101" s="3" t="s">
        <v>35</v>
      </c>
      <c r="H101" s="3" t="s">
        <v>34</v>
      </c>
      <c r="I101" s="3" t="s">
        <v>33</v>
      </c>
      <c r="J101" s="3" t="s">
        <v>32</v>
      </c>
      <c r="K101" s="3" t="s">
        <v>31</v>
      </c>
      <c r="L101" s="3" t="s">
        <v>30</v>
      </c>
      <c r="M101" s="3" t="s">
        <v>29</v>
      </c>
      <c r="N101" s="3" t="s">
        <v>28</v>
      </c>
      <c r="O101" s="3" t="s">
        <v>27</v>
      </c>
      <c r="P101" s="3" t="s">
        <v>26</v>
      </c>
      <c r="Q101" s="3" t="s">
        <v>25</v>
      </c>
      <c r="R101" s="3" t="s">
        <v>24</v>
      </c>
      <c r="S101" s="3" t="s">
        <v>23</v>
      </c>
      <c r="T101" s="3" t="s">
        <v>22</v>
      </c>
      <c r="U101" s="3" t="s">
        <v>21</v>
      </c>
      <c r="V101" s="3" t="s">
        <v>20</v>
      </c>
      <c r="W101" s="3" t="s">
        <v>19</v>
      </c>
      <c r="X101" s="3" t="s">
        <v>18</v>
      </c>
      <c r="Y101" s="3" t="s">
        <v>17</v>
      </c>
      <c r="Z101" s="3" t="s">
        <v>16</v>
      </c>
      <c r="AA101" s="3" t="s">
        <v>5</v>
      </c>
      <c r="AB101" s="3" t="s">
        <v>6</v>
      </c>
      <c r="AC101" s="3" t="s">
        <v>7</v>
      </c>
      <c r="AD101" s="3" t="s">
        <v>8</v>
      </c>
      <c r="AE101" s="3" t="s">
        <v>9</v>
      </c>
      <c r="AF101" s="3" t="s">
        <v>10</v>
      </c>
      <c r="AG101" s="3" t="s">
        <v>11</v>
      </c>
      <c r="AH101" s="3" t="s">
        <v>12</v>
      </c>
    </row>
    <row r="102" spans="2:34" x14ac:dyDescent="0.25">
      <c r="B102" s="2" t="s">
        <v>15</v>
      </c>
      <c r="C102" s="9" t="s">
        <v>110</v>
      </c>
      <c r="D102" s="9" t="s">
        <v>148</v>
      </c>
      <c r="E102" s="9" t="s">
        <v>148</v>
      </c>
      <c r="F102" s="9" t="s">
        <v>148</v>
      </c>
      <c r="G102" s="9" t="s">
        <v>148</v>
      </c>
      <c r="H102" s="9" t="s">
        <v>148</v>
      </c>
      <c r="I102" s="9" t="s">
        <v>148</v>
      </c>
      <c r="J102" s="9" t="s">
        <v>148</v>
      </c>
      <c r="K102" s="9" t="s">
        <v>148</v>
      </c>
      <c r="L102" s="9" t="s">
        <v>148</v>
      </c>
      <c r="M102" s="9" t="s">
        <v>148</v>
      </c>
      <c r="N102" s="9" t="s">
        <v>148</v>
      </c>
      <c r="O102" s="9" t="s">
        <v>148</v>
      </c>
      <c r="P102" s="9" t="s">
        <v>148</v>
      </c>
      <c r="Q102" s="9" t="s">
        <v>148</v>
      </c>
      <c r="R102" s="9" t="s">
        <v>148</v>
      </c>
      <c r="S102" s="9" t="s">
        <v>148</v>
      </c>
      <c r="T102" s="9" t="s">
        <v>148</v>
      </c>
      <c r="U102" s="9" t="s">
        <v>148</v>
      </c>
      <c r="V102" s="9" t="s">
        <v>148</v>
      </c>
      <c r="W102" s="9" t="s">
        <v>148</v>
      </c>
      <c r="X102" s="9" t="s">
        <v>148</v>
      </c>
      <c r="Y102" s="9" t="s">
        <v>148</v>
      </c>
      <c r="Z102" s="9" t="s">
        <v>148</v>
      </c>
      <c r="AA102" s="9" t="s">
        <v>110</v>
      </c>
      <c r="AB102" s="9" t="s">
        <v>110</v>
      </c>
      <c r="AC102" s="9" t="s">
        <v>110</v>
      </c>
      <c r="AD102" s="9" t="s">
        <v>110</v>
      </c>
      <c r="AE102" s="9" t="s">
        <v>148</v>
      </c>
      <c r="AF102" s="9" t="s">
        <v>148</v>
      </c>
      <c r="AG102" s="9" t="s">
        <v>148</v>
      </c>
      <c r="AH102" s="9" t="s">
        <v>148</v>
      </c>
    </row>
    <row r="103" spans="2:34" x14ac:dyDescent="0.25">
      <c r="B103" s="2" t="s">
        <v>14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4" t="s">
        <v>104</v>
      </c>
      <c r="AB103" s="21"/>
      <c r="AC103" s="21"/>
      <c r="AD103" s="15"/>
      <c r="AE103" s="10">
        <v>0</v>
      </c>
      <c r="AF103" s="10">
        <v>0</v>
      </c>
      <c r="AG103" s="10">
        <v>0</v>
      </c>
      <c r="AH103" s="10">
        <v>0</v>
      </c>
    </row>
    <row r="104" spans="2:34" x14ac:dyDescent="0.25">
      <c r="B104" s="2" t="s">
        <v>13</v>
      </c>
      <c r="C104" s="4" t="s">
        <v>52</v>
      </c>
      <c r="D104" s="4" t="s">
        <v>52</v>
      </c>
      <c r="E104" s="4" t="s">
        <v>52</v>
      </c>
      <c r="F104" s="4" t="s">
        <v>52</v>
      </c>
      <c r="G104" s="4" t="s">
        <v>52</v>
      </c>
      <c r="H104" s="4" t="s">
        <v>52</v>
      </c>
      <c r="I104" s="4" t="s">
        <v>52</v>
      </c>
      <c r="J104" s="4" t="s">
        <v>52</v>
      </c>
      <c r="K104" s="4" t="s">
        <v>52</v>
      </c>
      <c r="L104" s="4" t="s">
        <v>52</v>
      </c>
      <c r="M104" s="4" t="s">
        <v>52</v>
      </c>
      <c r="N104" s="4" t="s">
        <v>52</v>
      </c>
      <c r="O104" s="4" t="s">
        <v>52</v>
      </c>
      <c r="P104" s="4" t="s">
        <v>52</v>
      </c>
      <c r="Q104" s="4" t="s">
        <v>52</v>
      </c>
      <c r="R104" s="4" t="s">
        <v>52</v>
      </c>
      <c r="S104" s="4" t="s">
        <v>52</v>
      </c>
      <c r="T104" s="4" t="s">
        <v>52</v>
      </c>
      <c r="U104" s="4" t="s">
        <v>52</v>
      </c>
      <c r="V104" s="4" t="s">
        <v>52</v>
      </c>
      <c r="W104" s="4" t="s">
        <v>52</v>
      </c>
      <c r="X104" s="4" t="s">
        <v>52</v>
      </c>
      <c r="Y104" s="4" t="s">
        <v>52</v>
      </c>
      <c r="Z104" s="4" t="s">
        <v>52</v>
      </c>
      <c r="AA104" s="16" t="s">
        <v>103</v>
      </c>
      <c r="AB104" s="20"/>
      <c r="AC104" s="20"/>
      <c r="AD104" s="17"/>
      <c r="AE104" s="4" t="s">
        <v>52</v>
      </c>
      <c r="AF104" s="4" t="s">
        <v>52</v>
      </c>
      <c r="AG104" s="4" t="s">
        <v>52</v>
      </c>
      <c r="AH104" s="4" t="s">
        <v>52</v>
      </c>
    </row>
    <row r="106" spans="2:34" x14ac:dyDescent="0.25">
      <c r="B106" s="2" t="s">
        <v>43</v>
      </c>
      <c r="C106" s="18" t="s">
        <v>106</v>
      </c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2:34" x14ac:dyDescent="0.25">
      <c r="B107" s="2" t="s">
        <v>3</v>
      </c>
      <c r="C107" s="19" t="s">
        <v>109</v>
      </c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</row>
    <row r="108" spans="2:34" x14ac:dyDescent="0.25">
      <c r="B108" s="2" t="s">
        <v>4</v>
      </c>
      <c r="C108" s="16" t="s">
        <v>143</v>
      </c>
      <c r="D108" s="20"/>
      <c r="E108" s="20"/>
      <c r="F108" s="20"/>
      <c r="G108" s="20"/>
      <c r="H108" s="20"/>
      <c r="I108" s="20"/>
      <c r="J108" s="17"/>
      <c r="K108" s="16" t="s">
        <v>144</v>
      </c>
      <c r="L108" s="20"/>
      <c r="M108" s="20"/>
      <c r="N108" s="20"/>
      <c r="O108" s="20"/>
      <c r="P108" s="20"/>
      <c r="Q108" s="20"/>
      <c r="R108" s="17"/>
      <c r="S108" s="16" t="s">
        <v>145</v>
      </c>
      <c r="T108" s="20"/>
      <c r="U108" s="20"/>
      <c r="V108" s="20"/>
      <c r="W108" s="20"/>
      <c r="X108" s="20"/>
      <c r="Y108" s="20"/>
      <c r="Z108" s="17"/>
      <c r="AA108" s="16" t="s">
        <v>109</v>
      </c>
      <c r="AB108" s="20"/>
      <c r="AC108" s="20"/>
      <c r="AD108" s="20"/>
      <c r="AE108" s="20"/>
      <c r="AF108" s="20"/>
      <c r="AG108" s="20"/>
      <c r="AH108" s="17"/>
    </row>
    <row r="109" spans="2:34" x14ac:dyDescent="0.25">
      <c r="B109" s="2"/>
      <c r="C109" s="3" t="s">
        <v>39</v>
      </c>
      <c r="D109" s="3" t="s">
        <v>38</v>
      </c>
      <c r="E109" s="3" t="s">
        <v>37</v>
      </c>
      <c r="F109" s="3" t="s">
        <v>36</v>
      </c>
      <c r="G109" s="3" t="s">
        <v>35</v>
      </c>
      <c r="H109" s="3" t="s">
        <v>34</v>
      </c>
      <c r="I109" s="3" t="s">
        <v>33</v>
      </c>
      <c r="J109" s="3" t="s">
        <v>32</v>
      </c>
      <c r="K109" s="3" t="s">
        <v>31</v>
      </c>
      <c r="L109" s="3" t="s">
        <v>30</v>
      </c>
      <c r="M109" s="3" t="s">
        <v>29</v>
      </c>
      <c r="N109" s="3" t="s">
        <v>28</v>
      </c>
      <c r="O109" s="3" t="s">
        <v>27</v>
      </c>
      <c r="P109" s="3" t="s">
        <v>26</v>
      </c>
      <c r="Q109" s="3" t="s">
        <v>25</v>
      </c>
      <c r="R109" s="3" t="s">
        <v>24</v>
      </c>
      <c r="S109" s="3" t="s">
        <v>23</v>
      </c>
      <c r="T109" s="3" t="s">
        <v>22</v>
      </c>
      <c r="U109" s="3" t="s">
        <v>21</v>
      </c>
      <c r="V109" s="3" t="s">
        <v>20</v>
      </c>
      <c r="W109" s="3" t="s">
        <v>19</v>
      </c>
      <c r="X109" s="3" t="s">
        <v>18</v>
      </c>
      <c r="Y109" s="3" t="s">
        <v>17</v>
      </c>
      <c r="Z109" s="3" t="s">
        <v>16</v>
      </c>
      <c r="AA109" s="3" t="s">
        <v>5</v>
      </c>
      <c r="AB109" s="3" t="s">
        <v>6</v>
      </c>
      <c r="AC109" s="3" t="s">
        <v>7</v>
      </c>
      <c r="AD109" s="3" t="s">
        <v>8</v>
      </c>
      <c r="AE109" s="3" t="s">
        <v>9</v>
      </c>
      <c r="AF109" s="3" t="s">
        <v>10</v>
      </c>
      <c r="AG109" s="3" t="s">
        <v>11</v>
      </c>
      <c r="AH109" s="3" t="s">
        <v>12</v>
      </c>
    </row>
    <row r="110" spans="2:34" x14ac:dyDescent="0.25">
      <c r="B110" s="2" t="s">
        <v>15</v>
      </c>
      <c r="C110" s="9" t="s">
        <v>110</v>
      </c>
      <c r="D110" s="9" t="s">
        <v>148</v>
      </c>
      <c r="E110" s="9" t="s">
        <v>148</v>
      </c>
      <c r="F110" s="9" t="s">
        <v>148</v>
      </c>
      <c r="G110" s="9" t="s">
        <v>148</v>
      </c>
      <c r="H110" s="9" t="s">
        <v>148</v>
      </c>
      <c r="I110" s="9" t="s">
        <v>148</v>
      </c>
      <c r="J110" s="9" t="s">
        <v>148</v>
      </c>
      <c r="K110" s="9" t="s">
        <v>148</v>
      </c>
      <c r="L110" s="9" t="s">
        <v>148</v>
      </c>
      <c r="M110" s="9" t="s">
        <v>148</v>
      </c>
      <c r="N110" s="9" t="s">
        <v>148</v>
      </c>
      <c r="O110" s="9" t="s">
        <v>148</v>
      </c>
      <c r="P110" s="9" t="s">
        <v>148</v>
      </c>
      <c r="Q110" s="9" t="s">
        <v>148</v>
      </c>
      <c r="R110" s="9" t="s">
        <v>148</v>
      </c>
      <c r="S110" s="9" t="s">
        <v>148</v>
      </c>
      <c r="T110" s="9" t="s">
        <v>148</v>
      </c>
      <c r="U110" s="9" t="s">
        <v>148</v>
      </c>
      <c r="V110" s="9" t="s">
        <v>148</v>
      </c>
      <c r="W110" s="9" t="s">
        <v>148</v>
      </c>
      <c r="X110" s="9" t="s">
        <v>148</v>
      </c>
      <c r="Y110" s="9" t="s">
        <v>148</v>
      </c>
      <c r="Z110" s="9" t="s">
        <v>148</v>
      </c>
      <c r="AA110" s="9" t="s">
        <v>148</v>
      </c>
      <c r="AB110" s="9" t="s">
        <v>148</v>
      </c>
      <c r="AC110" s="9" t="s">
        <v>148</v>
      </c>
      <c r="AD110" s="9" t="s">
        <v>148</v>
      </c>
      <c r="AE110" s="9" t="s">
        <v>148</v>
      </c>
      <c r="AF110" s="9" t="s">
        <v>110</v>
      </c>
      <c r="AG110" s="9" t="s">
        <v>110</v>
      </c>
      <c r="AH110" s="9" t="s">
        <v>110</v>
      </c>
    </row>
    <row r="111" spans="2:34" x14ac:dyDescent="0.25">
      <c r="B111" s="2" t="s">
        <v>14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5">
        <v>0</v>
      </c>
      <c r="AG111" s="14" t="s">
        <v>107</v>
      </c>
      <c r="AH111" s="15"/>
    </row>
    <row r="112" spans="2:34" x14ac:dyDescent="0.25">
      <c r="B112" s="2" t="s">
        <v>13</v>
      </c>
      <c r="C112" s="4" t="s">
        <v>52</v>
      </c>
      <c r="D112" s="4" t="s">
        <v>52</v>
      </c>
      <c r="E112" s="4" t="s">
        <v>52</v>
      </c>
      <c r="F112" s="4" t="s">
        <v>52</v>
      </c>
      <c r="G112" s="4" t="s">
        <v>52</v>
      </c>
      <c r="H112" s="4" t="s">
        <v>52</v>
      </c>
      <c r="I112" s="4" t="s">
        <v>52</v>
      </c>
      <c r="J112" s="4" t="s">
        <v>52</v>
      </c>
      <c r="K112" s="4" t="s">
        <v>52</v>
      </c>
      <c r="L112" s="4" t="s">
        <v>52</v>
      </c>
      <c r="M112" s="4" t="s">
        <v>52</v>
      </c>
      <c r="N112" s="4" t="s">
        <v>52</v>
      </c>
      <c r="O112" s="4" t="s">
        <v>52</v>
      </c>
      <c r="P112" s="4" t="s">
        <v>52</v>
      </c>
      <c r="Q112" s="4" t="s">
        <v>52</v>
      </c>
      <c r="R112" s="4" t="s">
        <v>52</v>
      </c>
      <c r="S112" s="4" t="s">
        <v>52</v>
      </c>
      <c r="T112" s="4" t="s">
        <v>52</v>
      </c>
      <c r="U112" s="4" t="s">
        <v>52</v>
      </c>
      <c r="V112" s="4" t="s">
        <v>52</v>
      </c>
      <c r="W112" s="4" t="s">
        <v>52</v>
      </c>
      <c r="X112" s="4" t="s">
        <v>52</v>
      </c>
      <c r="Y112" s="4" t="s">
        <v>52</v>
      </c>
      <c r="Z112" s="4" t="s">
        <v>52</v>
      </c>
      <c r="AA112" s="4" t="s">
        <v>52</v>
      </c>
      <c r="AB112" s="4" t="s">
        <v>52</v>
      </c>
      <c r="AC112" s="4" t="s">
        <v>52</v>
      </c>
      <c r="AD112" s="4" t="s">
        <v>52</v>
      </c>
      <c r="AE112" s="4" t="s">
        <v>52</v>
      </c>
      <c r="AF112" s="4" t="s">
        <v>108</v>
      </c>
      <c r="AG112" s="16" t="s">
        <v>105</v>
      </c>
      <c r="AH112" s="17"/>
    </row>
    <row r="114" spans="2:34" x14ac:dyDescent="0.25">
      <c r="B114" s="2" t="s">
        <v>43</v>
      </c>
      <c r="C114" s="18" t="s">
        <v>467</v>
      </c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2:34" x14ac:dyDescent="0.25">
      <c r="B115" s="2" t="s">
        <v>3</v>
      </c>
      <c r="C115" s="29" t="s">
        <v>149</v>
      </c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</row>
    <row r="116" spans="2:34" x14ac:dyDescent="0.25">
      <c r="B116" s="2" t="s">
        <v>4</v>
      </c>
      <c r="C116" s="30" t="s">
        <v>150</v>
      </c>
      <c r="D116" s="31"/>
      <c r="E116" s="31"/>
      <c r="F116" s="31"/>
      <c r="G116" s="31"/>
      <c r="H116" s="31"/>
      <c r="I116" s="31"/>
      <c r="J116" s="32"/>
      <c r="K116" s="30" t="s">
        <v>151</v>
      </c>
      <c r="L116" s="31"/>
      <c r="M116" s="31"/>
      <c r="N116" s="31"/>
      <c r="O116" s="31"/>
      <c r="P116" s="31"/>
      <c r="Q116" s="31"/>
      <c r="R116" s="32"/>
      <c r="S116" s="30" t="s">
        <v>152</v>
      </c>
      <c r="T116" s="31"/>
      <c r="U116" s="31"/>
      <c r="V116" s="31"/>
      <c r="W116" s="31"/>
      <c r="X116" s="31"/>
      <c r="Y116" s="31"/>
      <c r="Z116" s="32"/>
      <c r="AA116" s="30" t="s">
        <v>149</v>
      </c>
      <c r="AB116" s="31"/>
      <c r="AC116" s="31"/>
      <c r="AD116" s="31"/>
      <c r="AE116" s="31"/>
      <c r="AF116" s="31"/>
      <c r="AG116" s="31"/>
      <c r="AH116" s="32"/>
    </row>
    <row r="117" spans="2:34" x14ac:dyDescent="0.25">
      <c r="B117" s="2"/>
      <c r="C117" s="3" t="s">
        <v>39</v>
      </c>
      <c r="D117" s="3" t="s">
        <v>38</v>
      </c>
      <c r="E117" s="3" t="s">
        <v>37</v>
      </c>
      <c r="F117" s="3" t="s">
        <v>36</v>
      </c>
      <c r="G117" s="3" t="s">
        <v>35</v>
      </c>
      <c r="H117" s="3" t="s">
        <v>34</v>
      </c>
      <c r="I117" s="3" t="s">
        <v>33</v>
      </c>
      <c r="J117" s="3" t="s">
        <v>32</v>
      </c>
      <c r="K117" s="3" t="s">
        <v>31</v>
      </c>
      <c r="L117" s="3" t="s">
        <v>30</v>
      </c>
      <c r="M117" s="3" t="s">
        <v>29</v>
      </c>
      <c r="N117" s="3" t="s">
        <v>28</v>
      </c>
      <c r="O117" s="3" t="s">
        <v>27</v>
      </c>
      <c r="P117" s="3" t="s">
        <v>26</v>
      </c>
      <c r="Q117" s="3" t="s">
        <v>25</v>
      </c>
      <c r="R117" s="3" t="s">
        <v>24</v>
      </c>
      <c r="S117" s="3" t="s">
        <v>23</v>
      </c>
      <c r="T117" s="3" t="s">
        <v>22</v>
      </c>
      <c r="U117" s="3" t="s">
        <v>21</v>
      </c>
      <c r="V117" s="3" t="s">
        <v>20</v>
      </c>
      <c r="W117" s="3" t="s">
        <v>19</v>
      </c>
      <c r="X117" s="3" t="s">
        <v>18</v>
      </c>
      <c r="Y117" s="3" t="s">
        <v>17</v>
      </c>
      <c r="Z117" s="3" t="s">
        <v>16</v>
      </c>
      <c r="AA117" s="3" t="s">
        <v>5</v>
      </c>
      <c r="AB117" s="3" t="s">
        <v>6</v>
      </c>
      <c r="AC117" s="3" t="s">
        <v>7</v>
      </c>
      <c r="AD117" s="3" t="s">
        <v>8</v>
      </c>
      <c r="AE117" s="3" t="s">
        <v>9</v>
      </c>
      <c r="AF117" s="3" t="s">
        <v>10</v>
      </c>
      <c r="AG117" s="3" t="s">
        <v>11</v>
      </c>
      <c r="AH117" s="3" t="s">
        <v>12</v>
      </c>
    </row>
    <row r="118" spans="2:34" x14ac:dyDescent="0.25">
      <c r="B118" s="2" t="s">
        <v>15</v>
      </c>
      <c r="C118" s="9" t="s">
        <v>148</v>
      </c>
      <c r="D118" s="9" t="s">
        <v>148</v>
      </c>
      <c r="E118" s="9" t="s">
        <v>148</v>
      </c>
      <c r="F118" s="9" t="s">
        <v>148</v>
      </c>
      <c r="G118" s="9" t="s">
        <v>148</v>
      </c>
      <c r="H118" s="9" t="s">
        <v>148</v>
      </c>
      <c r="I118" s="9" t="s">
        <v>148</v>
      </c>
      <c r="J118" s="9" t="s">
        <v>148</v>
      </c>
      <c r="K118" s="9" t="s">
        <v>148</v>
      </c>
      <c r="L118" s="9" t="s">
        <v>148</v>
      </c>
      <c r="M118" s="9" t="s">
        <v>148</v>
      </c>
      <c r="N118" s="9" t="s">
        <v>148</v>
      </c>
      <c r="O118" s="9" t="s">
        <v>148</v>
      </c>
      <c r="P118" s="9" t="s">
        <v>148</v>
      </c>
      <c r="Q118" s="9" t="s">
        <v>148</v>
      </c>
      <c r="R118" s="9" t="s">
        <v>148</v>
      </c>
      <c r="S118" s="9" t="s">
        <v>148</v>
      </c>
      <c r="T118" s="9" t="s">
        <v>148</v>
      </c>
      <c r="U118" s="9" t="s">
        <v>148</v>
      </c>
      <c r="V118" s="9" t="s">
        <v>148</v>
      </c>
      <c r="W118" s="9" t="s">
        <v>148</v>
      </c>
      <c r="X118" s="9" t="s">
        <v>148</v>
      </c>
      <c r="Y118" s="9" t="s">
        <v>148</v>
      </c>
      <c r="Z118" s="9" t="s">
        <v>148</v>
      </c>
      <c r="AA118" s="9" t="s">
        <v>148</v>
      </c>
      <c r="AB118" s="9" t="s">
        <v>148</v>
      </c>
      <c r="AC118" s="9" t="s">
        <v>148</v>
      </c>
      <c r="AD118" s="9" t="s">
        <v>148</v>
      </c>
      <c r="AE118" s="9" t="s">
        <v>148</v>
      </c>
      <c r="AF118" s="9" t="s">
        <v>148</v>
      </c>
      <c r="AG118" s="9" t="s">
        <v>148</v>
      </c>
      <c r="AH118" s="9" t="s">
        <v>148</v>
      </c>
    </row>
    <row r="119" spans="2:34" x14ac:dyDescent="0.25">
      <c r="B119" s="2" t="s">
        <v>14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</row>
    <row r="120" spans="2:34" x14ac:dyDescent="0.25">
      <c r="B120" s="2" t="s">
        <v>13</v>
      </c>
      <c r="C120" s="4" t="s">
        <v>52</v>
      </c>
      <c r="D120" s="4" t="s">
        <v>52</v>
      </c>
      <c r="E120" s="4" t="s">
        <v>52</v>
      </c>
      <c r="F120" s="4" t="s">
        <v>52</v>
      </c>
      <c r="G120" s="4" t="s">
        <v>52</v>
      </c>
      <c r="H120" s="4" t="s">
        <v>52</v>
      </c>
      <c r="I120" s="4" t="s">
        <v>52</v>
      </c>
      <c r="J120" s="4" t="s">
        <v>52</v>
      </c>
      <c r="K120" s="4" t="s">
        <v>52</v>
      </c>
      <c r="L120" s="4" t="s">
        <v>52</v>
      </c>
      <c r="M120" s="4" t="s">
        <v>52</v>
      </c>
      <c r="N120" s="4" t="s">
        <v>52</v>
      </c>
      <c r="O120" s="4" t="s">
        <v>52</v>
      </c>
      <c r="P120" s="4" t="s">
        <v>52</v>
      </c>
      <c r="Q120" s="4" t="s">
        <v>52</v>
      </c>
      <c r="R120" s="4" t="s">
        <v>52</v>
      </c>
      <c r="S120" s="4" t="s">
        <v>52</v>
      </c>
      <c r="T120" s="4" t="s">
        <v>52</v>
      </c>
      <c r="U120" s="4" t="s">
        <v>52</v>
      </c>
      <c r="V120" s="4" t="s">
        <v>52</v>
      </c>
      <c r="W120" s="4" t="s">
        <v>52</v>
      </c>
      <c r="X120" s="4" t="s">
        <v>52</v>
      </c>
      <c r="Y120" s="4" t="s">
        <v>52</v>
      </c>
      <c r="Z120" s="4" t="s">
        <v>52</v>
      </c>
      <c r="AA120" s="4" t="s">
        <v>52</v>
      </c>
      <c r="AB120" s="4" t="s">
        <v>52</v>
      </c>
      <c r="AC120" s="4" t="s">
        <v>52</v>
      </c>
      <c r="AD120" s="4" t="s">
        <v>52</v>
      </c>
      <c r="AE120" s="4" t="s">
        <v>52</v>
      </c>
      <c r="AF120" s="4" t="s">
        <v>52</v>
      </c>
      <c r="AG120" s="4" t="s">
        <v>52</v>
      </c>
      <c r="AH120" s="4" t="s">
        <v>52</v>
      </c>
    </row>
    <row r="122" spans="2:34" x14ac:dyDescent="0.25">
      <c r="B122" s="2" t="s">
        <v>43</v>
      </c>
      <c r="C122" s="18" t="s">
        <v>468</v>
      </c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</row>
    <row r="123" spans="2:34" x14ac:dyDescent="0.25">
      <c r="B123" s="2" t="s">
        <v>3</v>
      </c>
      <c r="C123" s="29" t="s">
        <v>469</v>
      </c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</row>
    <row r="124" spans="2:34" x14ac:dyDescent="0.25">
      <c r="B124" s="2" t="s">
        <v>4</v>
      </c>
      <c r="C124" s="30" t="s">
        <v>470</v>
      </c>
      <c r="D124" s="31"/>
      <c r="E124" s="31"/>
      <c r="F124" s="31"/>
      <c r="G124" s="31"/>
      <c r="H124" s="31"/>
      <c r="I124" s="31"/>
      <c r="J124" s="32"/>
      <c r="K124" s="30" t="s">
        <v>471</v>
      </c>
      <c r="L124" s="31"/>
      <c r="M124" s="31"/>
      <c r="N124" s="31"/>
      <c r="O124" s="31"/>
      <c r="P124" s="31"/>
      <c r="Q124" s="31"/>
      <c r="R124" s="32"/>
      <c r="S124" s="30" t="s">
        <v>472</v>
      </c>
      <c r="T124" s="31"/>
      <c r="U124" s="31"/>
      <c r="V124" s="31"/>
      <c r="W124" s="31"/>
      <c r="X124" s="31"/>
      <c r="Y124" s="31"/>
      <c r="Z124" s="32"/>
      <c r="AA124" s="30" t="s">
        <v>469</v>
      </c>
      <c r="AB124" s="31"/>
      <c r="AC124" s="31"/>
      <c r="AD124" s="31"/>
      <c r="AE124" s="31"/>
      <c r="AF124" s="31"/>
      <c r="AG124" s="31"/>
      <c r="AH124" s="32"/>
    </row>
    <row r="125" spans="2:34" x14ac:dyDescent="0.25">
      <c r="B125" s="2"/>
      <c r="C125" s="3" t="s">
        <v>39</v>
      </c>
      <c r="D125" s="3" t="s">
        <v>38</v>
      </c>
      <c r="E125" s="3" t="s">
        <v>37</v>
      </c>
      <c r="F125" s="3" t="s">
        <v>36</v>
      </c>
      <c r="G125" s="3" t="s">
        <v>35</v>
      </c>
      <c r="H125" s="3" t="s">
        <v>34</v>
      </c>
      <c r="I125" s="3" t="s">
        <v>33</v>
      </c>
      <c r="J125" s="3" t="s">
        <v>32</v>
      </c>
      <c r="K125" s="3" t="s">
        <v>31</v>
      </c>
      <c r="L125" s="3" t="s">
        <v>30</v>
      </c>
      <c r="M125" s="3" t="s">
        <v>29</v>
      </c>
      <c r="N125" s="3" t="s">
        <v>28</v>
      </c>
      <c r="O125" s="3" t="s">
        <v>27</v>
      </c>
      <c r="P125" s="3" t="s">
        <v>26</v>
      </c>
      <c r="Q125" s="3" t="s">
        <v>25</v>
      </c>
      <c r="R125" s="3" t="s">
        <v>24</v>
      </c>
      <c r="S125" s="3" t="s">
        <v>23</v>
      </c>
      <c r="T125" s="3" t="s">
        <v>22</v>
      </c>
      <c r="U125" s="3" t="s">
        <v>21</v>
      </c>
      <c r="V125" s="3" t="s">
        <v>20</v>
      </c>
      <c r="W125" s="3" t="s">
        <v>19</v>
      </c>
      <c r="X125" s="3" t="s">
        <v>18</v>
      </c>
      <c r="Y125" s="3" t="s">
        <v>17</v>
      </c>
      <c r="Z125" s="3" t="s">
        <v>16</v>
      </c>
      <c r="AA125" s="3" t="s">
        <v>5</v>
      </c>
      <c r="AB125" s="3" t="s">
        <v>6</v>
      </c>
      <c r="AC125" s="3" t="s">
        <v>7</v>
      </c>
      <c r="AD125" s="3" t="s">
        <v>8</v>
      </c>
      <c r="AE125" s="3" t="s">
        <v>9</v>
      </c>
      <c r="AF125" s="3" t="s">
        <v>10</v>
      </c>
      <c r="AG125" s="3" t="s">
        <v>11</v>
      </c>
      <c r="AH125" s="3" t="s">
        <v>12</v>
      </c>
    </row>
    <row r="126" spans="2:34" x14ac:dyDescent="0.25">
      <c r="B126" s="2" t="s">
        <v>15</v>
      </c>
      <c r="C126" s="9" t="s">
        <v>148</v>
      </c>
      <c r="D126" s="9" t="s">
        <v>148</v>
      </c>
      <c r="E126" s="9" t="s">
        <v>148</v>
      </c>
      <c r="F126" s="9" t="s">
        <v>148</v>
      </c>
      <c r="G126" s="9" t="s">
        <v>148</v>
      </c>
      <c r="H126" s="9" t="s">
        <v>148</v>
      </c>
      <c r="I126" s="9" t="s">
        <v>148</v>
      </c>
      <c r="J126" s="9" t="s">
        <v>148</v>
      </c>
      <c r="K126" s="9" t="s">
        <v>148</v>
      </c>
      <c r="L126" s="9" t="s">
        <v>148</v>
      </c>
      <c r="M126" s="9" t="s">
        <v>148</v>
      </c>
      <c r="N126" s="9" t="s">
        <v>148</v>
      </c>
      <c r="O126" s="9" t="s">
        <v>148</v>
      </c>
      <c r="P126" s="9" t="s">
        <v>148</v>
      </c>
      <c r="Q126" s="9" t="s">
        <v>148</v>
      </c>
      <c r="R126" s="9" t="s">
        <v>148</v>
      </c>
      <c r="S126" s="9" t="s">
        <v>148</v>
      </c>
      <c r="T126" s="9" t="s">
        <v>148</v>
      </c>
      <c r="U126" s="9" t="s">
        <v>148</v>
      </c>
      <c r="V126" s="9" t="s">
        <v>148</v>
      </c>
      <c r="W126" s="9" t="s">
        <v>148</v>
      </c>
      <c r="X126" s="9" t="s">
        <v>148</v>
      </c>
      <c r="Y126" s="9" t="s">
        <v>148</v>
      </c>
      <c r="Z126" s="9" t="s">
        <v>148</v>
      </c>
      <c r="AA126" s="9" t="s">
        <v>148</v>
      </c>
      <c r="AB126" s="9" t="s">
        <v>148</v>
      </c>
      <c r="AC126" s="9" t="s">
        <v>148</v>
      </c>
      <c r="AD126" s="9" t="s">
        <v>148</v>
      </c>
      <c r="AE126" s="9" t="s">
        <v>148</v>
      </c>
      <c r="AF126" s="9" t="s">
        <v>148</v>
      </c>
      <c r="AG126" s="9" t="s">
        <v>148</v>
      </c>
      <c r="AH126" s="9" t="s">
        <v>148</v>
      </c>
    </row>
    <row r="127" spans="2:34" x14ac:dyDescent="0.25">
      <c r="B127" s="2" t="s">
        <v>14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</row>
    <row r="128" spans="2:34" x14ac:dyDescent="0.25">
      <c r="B128" s="2" t="s">
        <v>13</v>
      </c>
      <c r="C128" s="4" t="s">
        <v>52</v>
      </c>
      <c r="D128" s="4" t="s">
        <v>52</v>
      </c>
      <c r="E128" s="4" t="s">
        <v>52</v>
      </c>
      <c r="F128" s="4" t="s">
        <v>52</v>
      </c>
      <c r="G128" s="4" t="s">
        <v>52</v>
      </c>
      <c r="H128" s="4" t="s">
        <v>52</v>
      </c>
      <c r="I128" s="4" t="s">
        <v>52</v>
      </c>
      <c r="J128" s="4" t="s">
        <v>52</v>
      </c>
      <c r="K128" s="4" t="s">
        <v>52</v>
      </c>
      <c r="L128" s="4" t="s">
        <v>52</v>
      </c>
      <c r="M128" s="4" t="s">
        <v>52</v>
      </c>
      <c r="N128" s="4" t="s">
        <v>52</v>
      </c>
      <c r="O128" s="4" t="s">
        <v>52</v>
      </c>
      <c r="P128" s="4" t="s">
        <v>52</v>
      </c>
      <c r="Q128" s="4" t="s">
        <v>52</v>
      </c>
      <c r="R128" s="4" t="s">
        <v>52</v>
      </c>
      <c r="S128" s="4" t="s">
        <v>52</v>
      </c>
      <c r="T128" s="4" t="s">
        <v>52</v>
      </c>
      <c r="U128" s="4" t="s">
        <v>52</v>
      </c>
      <c r="V128" s="4" t="s">
        <v>52</v>
      </c>
      <c r="W128" s="4" t="s">
        <v>52</v>
      </c>
      <c r="X128" s="4" t="s">
        <v>52</v>
      </c>
      <c r="Y128" s="4" t="s">
        <v>52</v>
      </c>
      <c r="Z128" s="4" t="s">
        <v>52</v>
      </c>
      <c r="AA128" s="4" t="s">
        <v>52</v>
      </c>
      <c r="AB128" s="4" t="s">
        <v>52</v>
      </c>
      <c r="AC128" s="4" t="s">
        <v>52</v>
      </c>
      <c r="AD128" s="4" t="s">
        <v>52</v>
      </c>
      <c r="AE128" s="4" t="s">
        <v>52</v>
      </c>
      <c r="AF128" s="4" t="s">
        <v>52</v>
      </c>
      <c r="AG128" s="4" t="s">
        <v>52</v>
      </c>
      <c r="AH128" s="4" t="s">
        <v>52</v>
      </c>
    </row>
    <row r="130" spans="2:34" x14ac:dyDescent="0.25">
      <c r="B130" s="42" t="s">
        <v>43</v>
      </c>
      <c r="C130" s="44" t="s">
        <v>454</v>
      </c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</row>
    <row r="131" spans="2:34" x14ac:dyDescent="0.25">
      <c r="B131" s="42" t="s">
        <v>3</v>
      </c>
      <c r="C131" s="43" t="s">
        <v>456</v>
      </c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</row>
    <row r="132" spans="2:34" x14ac:dyDescent="0.25">
      <c r="B132" s="42" t="s">
        <v>4</v>
      </c>
      <c r="C132" s="45" t="s">
        <v>460</v>
      </c>
      <c r="D132" s="46"/>
      <c r="E132" s="46"/>
      <c r="F132" s="46"/>
      <c r="G132" s="46"/>
      <c r="H132" s="46"/>
      <c r="I132" s="46"/>
      <c r="J132" s="47"/>
      <c r="K132" s="45" t="s">
        <v>459</v>
      </c>
      <c r="L132" s="46"/>
      <c r="M132" s="46"/>
      <c r="N132" s="46"/>
      <c r="O132" s="46"/>
      <c r="P132" s="46"/>
      <c r="Q132" s="46"/>
      <c r="R132" s="47"/>
      <c r="S132" s="45" t="s">
        <v>458</v>
      </c>
      <c r="T132" s="46"/>
      <c r="U132" s="46"/>
      <c r="V132" s="46"/>
      <c r="W132" s="46"/>
      <c r="X132" s="46"/>
      <c r="Y132" s="46"/>
      <c r="Z132" s="47"/>
      <c r="AA132" s="45" t="s">
        <v>456</v>
      </c>
      <c r="AB132" s="46"/>
      <c r="AC132" s="46"/>
      <c r="AD132" s="46"/>
      <c r="AE132" s="46"/>
      <c r="AF132" s="46"/>
      <c r="AG132" s="46"/>
      <c r="AH132" s="47"/>
    </row>
    <row r="133" spans="2:34" x14ac:dyDescent="0.25">
      <c r="B133" s="42"/>
      <c r="C133" s="48" t="s">
        <v>39</v>
      </c>
      <c r="D133" s="48" t="s">
        <v>38</v>
      </c>
      <c r="E133" s="48" t="s">
        <v>37</v>
      </c>
      <c r="F133" s="48" t="s">
        <v>36</v>
      </c>
      <c r="G133" s="48" t="s">
        <v>35</v>
      </c>
      <c r="H133" s="48" t="s">
        <v>34</v>
      </c>
      <c r="I133" s="48" t="s">
        <v>33</v>
      </c>
      <c r="J133" s="48" t="s">
        <v>32</v>
      </c>
      <c r="K133" s="48" t="s">
        <v>31</v>
      </c>
      <c r="L133" s="48" t="s">
        <v>30</v>
      </c>
      <c r="M133" s="48" t="s">
        <v>29</v>
      </c>
      <c r="N133" s="48" t="s">
        <v>28</v>
      </c>
      <c r="O133" s="48" t="s">
        <v>27</v>
      </c>
      <c r="P133" s="48" t="s">
        <v>26</v>
      </c>
      <c r="Q133" s="48" t="s">
        <v>25</v>
      </c>
      <c r="R133" s="48" t="s">
        <v>24</v>
      </c>
      <c r="S133" s="48" t="s">
        <v>23</v>
      </c>
      <c r="T133" s="48" t="s">
        <v>22</v>
      </c>
      <c r="U133" s="48" t="s">
        <v>21</v>
      </c>
      <c r="V133" s="48" t="s">
        <v>20</v>
      </c>
      <c r="W133" s="48" t="s">
        <v>19</v>
      </c>
      <c r="X133" s="48" t="s">
        <v>18</v>
      </c>
      <c r="Y133" s="48" t="s">
        <v>17</v>
      </c>
      <c r="Z133" s="48" t="s">
        <v>16</v>
      </c>
      <c r="AA133" s="48" t="s">
        <v>5</v>
      </c>
      <c r="AB133" s="48" t="s">
        <v>6</v>
      </c>
      <c r="AC133" s="48" t="s">
        <v>7</v>
      </c>
      <c r="AD133" s="48" t="s">
        <v>8</v>
      </c>
      <c r="AE133" s="48" t="s">
        <v>9</v>
      </c>
      <c r="AF133" s="48" t="s">
        <v>10</v>
      </c>
      <c r="AG133" s="48" t="s">
        <v>11</v>
      </c>
      <c r="AH133" s="48" t="s">
        <v>12</v>
      </c>
    </row>
    <row r="134" spans="2:34" x14ac:dyDescent="0.25">
      <c r="B134" s="42" t="s">
        <v>15</v>
      </c>
      <c r="C134" s="54" t="s">
        <v>148</v>
      </c>
      <c r="D134" s="54" t="s">
        <v>148</v>
      </c>
      <c r="E134" s="54" t="s">
        <v>148</v>
      </c>
      <c r="F134" s="54" t="s">
        <v>148</v>
      </c>
      <c r="G134" s="54" t="s">
        <v>148</v>
      </c>
      <c r="H134" s="54" t="s">
        <v>148</v>
      </c>
      <c r="I134" s="54" t="s">
        <v>148</v>
      </c>
      <c r="J134" s="54" t="s">
        <v>148</v>
      </c>
      <c r="K134" s="54" t="s">
        <v>148</v>
      </c>
      <c r="L134" s="54" t="s">
        <v>148</v>
      </c>
      <c r="M134" s="54" t="s">
        <v>148</v>
      </c>
      <c r="N134" s="54" t="s">
        <v>148</v>
      </c>
      <c r="O134" s="54" t="s">
        <v>148</v>
      </c>
      <c r="P134" s="54" t="s">
        <v>148</v>
      </c>
      <c r="Q134" s="54" t="s">
        <v>148</v>
      </c>
      <c r="R134" s="54" t="s">
        <v>148</v>
      </c>
      <c r="S134" s="54" t="s">
        <v>148</v>
      </c>
      <c r="T134" s="54" t="s">
        <v>148</v>
      </c>
      <c r="U134" s="54" t="s">
        <v>148</v>
      </c>
      <c r="V134" s="54" t="s">
        <v>148</v>
      </c>
      <c r="W134" s="54" t="s">
        <v>148</v>
      </c>
      <c r="X134" s="54" t="s">
        <v>148</v>
      </c>
      <c r="Y134" s="54" t="s">
        <v>148</v>
      </c>
      <c r="Z134" s="54" t="s">
        <v>148</v>
      </c>
      <c r="AA134" s="54" t="s">
        <v>148</v>
      </c>
      <c r="AB134" s="54" t="s">
        <v>148</v>
      </c>
      <c r="AC134" s="54" t="s">
        <v>148</v>
      </c>
      <c r="AD134" s="54" t="s">
        <v>148</v>
      </c>
      <c r="AE134" s="54" t="s">
        <v>148</v>
      </c>
      <c r="AF134" s="54" t="s">
        <v>148</v>
      </c>
      <c r="AG134" s="49" t="s">
        <v>148</v>
      </c>
      <c r="AH134" s="49" t="s">
        <v>148</v>
      </c>
    </row>
    <row r="135" spans="2:34" x14ac:dyDescent="0.25">
      <c r="B135" s="42" t="s">
        <v>14</v>
      </c>
      <c r="C135" s="55">
        <v>0</v>
      </c>
      <c r="D135" s="55">
        <v>0</v>
      </c>
      <c r="E135" s="55">
        <v>0</v>
      </c>
      <c r="F135" s="55">
        <v>0</v>
      </c>
      <c r="G135" s="55">
        <v>0</v>
      </c>
      <c r="H135" s="55">
        <v>0</v>
      </c>
      <c r="I135" s="55">
        <v>0</v>
      </c>
      <c r="J135" s="55">
        <v>0</v>
      </c>
      <c r="K135" s="55">
        <v>0</v>
      </c>
      <c r="L135" s="55">
        <v>0</v>
      </c>
      <c r="M135" s="55">
        <v>0</v>
      </c>
      <c r="N135" s="55">
        <v>0</v>
      </c>
      <c r="O135" s="55">
        <v>0</v>
      </c>
      <c r="P135" s="55">
        <v>0</v>
      </c>
      <c r="Q135" s="55">
        <v>0</v>
      </c>
      <c r="R135" s="55">
        <v>0</v>
      </c>
      <c r="S135" s="55">
        <v>0</v>
      </c>
      <c r="T135" s="55">
        <v>0</v>
      </c>
      <c r="U135" s="55">
        <v>0</v>
      </c>
      <c r="V135" s="55">
        <v>0</v>
      </c>
      <c r="W135" s="55">
        <v>0</v>
      </c>
      <c r="X135" s="55">
        <v>0</v>
      </c>
      <c r="Y135" s="55">
        <v>0</v>
      </c>
      <c r="Z135" s="55">
        <v>0</v>
      </c>
      <c r="AA135" s="55">
        <v>0</v>
      </c>
      <c r="AB135" s="55">
        <v>0</v>
      </c>
      <c r="AC135" s="55">
        <v>0</v>
      </c>
      <c r="AD135" s="55">
        <v>0</v>
      </c>
      <c r="AE135" s="55">
        <v>0</v>
      </c>
      <c r="AF135" s="55">
        <v>0</v>
      </c>
      <c r="AG135" s="51" t="s">
        <v>107</v>
      </c>
      <c r="AH135" s="52"/>
    </row>
    <row r="136" spans="2:34" x14ac:dyDescent="0.25">
      <c r="B136" s="42" t="s">
        <v>13</v>
      </c>
      <c r="C136" s="49" t="s">
        <v>52</v>
      </c>
      <c r="D136" s="49" t="s">
        <v>52</v>
      </c>
      <c r="E136" s="49" t="s">
        <v>52</v>
      </c>
      <c r="F136" s="49" t="s">
        <v>52</v>
      </c>
      <c r="G136" s="49" t="s">
        <v>52</v>
      </c>
      <c r="H136" s="49" t="s">
        <v>52</v>
      </c>
      <c r="I136" s="49" t="s">
        <v>52</v>
      </c>
      <c r="J136" s="49" t="s">
        <v>52</v>
      </c>
      <c r="K136" s="49" t="s">
        <v>52</v>
      </c>
      <c r="L136" s="49" t="s">
        <v>52</v>
      </c>
      <c r="M136" s="49" t="s">
        <v>52</v>
      </c>
      <c r="N136" s="49" t="s">
        <v>52</v>
      </c>
      <c r="O136" s="49" t="s">
        <v>52</v>
      </c>
      <c r="P136" s="49" t="s">
        <v>52</v>
      </c>
      <c r="Q136" s="49" t="s">
        <v>52</v>
      </c>
      <c r="R136" s="49" t="s">
        <v>52</v>
      </c>
      <c r="S136" s="49" t="s">
        <v>52</v>
      </c>
      <c r="T136" s="49" t="s">
        <v>52</v>
      </c>
      <c r="U136" s="49" t="s">
        <v>52</v>
      </c>
      <c r="V136" s="49" t="s">
        <v>52</v>
      </c>
      <c r="W136" s="49" t="s">
        <v>52</v>
      </c>
      <c r="X136" s="49" t="s">
        <v>52</v>
      </c>
      <c r="Y136" s="49" t="s">
        <v>52</v>
      </c>
      <c r="Z136" s="49" t="s">
        <v>52</v>
      </c>
      <c r="AA136" s="49" t="s">
        <v>52</v>
      </c>
      <c r="AB136" s="49" t="s">
        <v>52</v>
      </c>
      <c r="AC136" s="49" t="s">
        <v>52</v>
      </c>
      <c r="AD136" s="49" t="s">
        <v>52</v>
      </c>
      <c r="AE136" s="49" t="s">
        <v>52</v>
      </c>
      <c r="AF136" s="49" t="s">
        <v>52</v>
      </c>
      <c r="AG136" s="45" t="s">
        <v>464</v>
      </c>
      <c r="AH136" s="47"/>
    </row>
    <row r="138" spans="2:34" x14ac:dyDescent="0.25">
      <c r="B138" s="42" t="s">
        <v>43</v>
      </c>
      <c r="C138" s="44" t="s">
        <v>455</v>
      </c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</row>
    <row r="139" spans="2:34" x14ac:dyDescent="0.25">
      <c r="B139" s="42" t="s">
        <v>3</v>
      </c>
      <c r="C139" s="43" t="s">
        <v>457</v>
      </c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</row>
    <row r="140" spans="2:34" x14ac:dyDescent="0.25">
      <c r="B140" s="42" t="s">
        <v>4</v>
      </c>
      <c r="C140" s="45" t="s">
        <v>463</v>
      </c>
      <c r="D140" s="46"/>
      <c r="E140" s="46"/>
      <c r="F140" s="46"/>
      <c r="G140" s="46"/>
      <c r="H140" s="46"/>
      <c r="I140" s="46"/>
      <c r="J140" s="47"/>
      <c r="K140" s="45" t="s">
        <v>462</v>
      </c>
      <c r="L140" s="46"/>
      <c r="M140" s="46"/>
      <c r="N140" s="46"/>
      <c r="O140" s="46"/>
      <c r="P140" s="46"/>
      <c r="Q140" s="46"/>
      <c r="R140" s="47"/>
      <c r="S140" s="45" t="s">
        <v>461</v>
      </c>
      <c r="T140" s="46"/>
      <c r="U140" s="46"/>
      <c r="V140" s="46"/>
      <c r="W140" s="46"/>
      <c r="X140" s="46"/>
      <c r="Y140" s="46"/>
      <c r="Z140" s="47"/>
      <c r="AA140" s="45" t="s">
        <v>457</v>
      </c>
      <c r="AB140" s="46"/>
      <c r="AC140" s="46"/>
      <c r="AD140" s="46"/>
      <c r="AE140" s="46"/>
      <c r="AF140" s="46"/>
      <c r="AG140" s="46"/>
      <c r="AH140" s="47"/>
    </row>
    <row r="141" spans="2:34" x14ac:dyDescent="0.25">
      <c r="B141" s="42"/>
      <c r="C141" s="48" t="s">
        <v>39</v>
      </c>
      <c r="D141" s="48" t="s">
        <v>38</v>
      </c>
      <c r="E141" s="48" t="s">
        <v>37</v>
      </c>
      <c r="F141" s="48" t="s">
        <v>36</v>
      </c>
      <c r="G141" s="48" t="s">
        <v>35</v>
      </c>
      <c r="H141" s="48" t="s">
        <v>34</v>
      </c>
      <c r="I141" s="48" t="s">
        <v>33</v>
      </c>
      <c r="J141" s="48" t="s">
        <v>32</v>
      </c>
      <c r="K141" s="48" t="s">
        <v>31</v>
      </c>
      <c r="L141" s="48" t="s">
        <v>30</v>
      </c>
      <c r="M141" s="48" t="s">
        <v>29</v>
      </c>
      <c r="N141" s="48" t="s">
        <v>28</v>
      </c>
      <c r="O141" s="48" t="s">
        <v>27</v>
      </c>
      <c r="P141" s="48" t="s">
        <v>26</v>
      </c>
      <c r="Q141" s="48" t="s">
        <v>25</v>
      </c>
      <c r="R141" s="48" t="s">
        <v>24</v>
      </c>
      <c r="S141" s="48" t="s">
        <v>23</v>
      </c>
      <c r="T141" s="48" t="s">
        <v>22</v>
      </c>
      <c r="U141" s="48" t="s">
        <v>21</v>
      </c>
      <c r="V141" s="48" t="s">
        <v>20</v>
      </c>
      <c r="W141" s="48" t="s">
        <v>19</v>
      </c>
      <c r="X141" s="48" t="s">
        <v>18</v>
      </c>
      <c r="Y141" s="48" t="s">
        <v>17</v>
      </c>
      <c r="Z141" s="48" t="s">
        <v>16</v>
      </c>
      <c r="AA141" s="48" t="s">
        <v>5</v>
      </c>
      <c r="AB141" s="48" t="s">
        <v>6</v>
      </c>
      <c r="AC141" s="48" t="s">
        <v>7</v>
      </c>
      <c r="AD141" s="48" t="s">
        <v>8</v>
      </c>
      <c r="AE141" s="48" t="s">
        <v>9</v>
      </c>
      <c r="AF141" s="48" t="s">
        <v>10</v>
      </c>
      <c r="AG141" s="48" t="s">
        <v>11</v>
      </c>
      <c r="AH141" s="48" t="s">
        <v>12</v>
      </c>
    </row>
    <row r="142" spans="2:34" x14ac:dyDescent="0.25">
      <c r="B142" s="42" t="s">
        <v>15</v>
      </c>
      <c r="C142" s="54" t="s">
        <v>148</v>
      </c>
      <c r="D142" s="54" t="s">
        <v>148</v>
      </c>
      <c r="E142" s="54" t="s">
        <v>148</v>
      </c>
      <c r="F142" s="54" t="s">
        <v>148</v>
      </c>
      <c r="G142" s="54" t="s">
        <v>148</v>
      </c>
      <c r="H142" s="54" t="s">
        <v>148</v>
      </c>
      <c r="I142" s="54" t="s">
        <v>148</v>
      </c>
      <c r="J142" s="54" t="s">
        <v>148</v>
      </c>
      <c r="K142" s="54" t="s">
        <v>148</v>
      </c>
      <c r="L142" s="54" t="s">
        <v>148</v>
      </c>
      <c r="M142" s="54" t="s">
        <v>148</v>
      </c>
      <c r="N142" s="54" t="s">
        <v>148</v>
      </c>
      <c r="O142" s="54" t="s">
        <v>148</v>
      </c>
      <c r="P142" s="54" t="s">
        <v>148</v>
      </c>
      <c r="Q142" s="54" t="s">
        <v>148</v>
      </c>
      <c r="R142" s="54" t="s">
        <v>148</v>
      </c>
      <c r="S142" s="54" t="s">
        <v>148</v>
      </c>
      <c r="T142" s="54" t="s">
        <v>148</v>
      </c>
      <c r="U142" s="54" t="s">
        <v>148</v>
      </c>
      <c r="V142" s="54" t="s">
        <v>148</v>
      </c>
      <c r="W142" s="54" t="s">
        <v>148</v>
      </c>
      <c r="X142" s="54" t="s">
        <v>148</v>
      </c>
      <c r="Y142" s="54" t="s">
        <v>148</v>
      </c>
      <c r="Z142" s="54" t="s">
        <v>148</v>
      </c>
      <c r="AA142" s="54" t="s">
        <v>148</v>
      </c>
      <c r="AB142" s="54" t="s">
        <v>148</v>
      </c>
      <c r="AC142" s="54" t="s">
        <v>148</v>
      </c>
      <c r="AD142" s="54" t="s">
        <v>148</v>
      </c>
      <c r="AE142" s="49" t="s">
        <v>148</v>
      </c>
      <c r="AF142" s="49" t="s">
        <v>148</v>
      </c>
      <c r="AG142" s="49" t="s">
        <v>148</v>
      </c>
      <c r="AH142" s="49" t="s">
        <v>148</v>
      </c>
    </row>
    <row r="143" spans="2:34" x14ac:dyDescent="0.25">
      <c r="B143" s="42" t="s">
        <v>14</v>
      </c>
      <c r="C143" s="55">
        <v>0</v>
      </c>
      <c r="D143" s="55">
        <v>0</v>
      </c>
      <c r="E143" s="55">
        <v>0</v>
      </c>
      <c r="F143" s="55">
        <v>0</v>
      </c>
      <c r="G143" s="55">
        <v>0</v>
      </c>
      <c r="H143" s="55">
        <v>0</v>
      </c>
      <c r="I143" s="55">
        <v>0</v>
      </c>
      <c r="J143" s="55">
        <v>0</v>
      </c>
      <c r="K143" s="55">
        <v>0</v>
      </c>
      <c r="L143" s="55">
        <v>0</v>
      </c>
      <c r="M143" s="55">
        <v>0</v>
      </c>
      <c r="N143" s="55">
        <v>0</v>
      </c>
      <c r="O143" s="55">
        <v>0</v>
      </c>
      <c r="P143" s="55">
        <v>0</v>
      </c>
      <c r="Q143" s="55">
        <v>0</v>
      </c>
      <c r="R143" s="55">
        <v>0</v>
      </c>
      <c r="S143" s="55">
        <v>0</v>
      </c>
      <c r="T143" s="55">
        <v>0</v>
      </c>
      <c r="U143" s="55">
        <v>0</v>
      </c>
      <c r="V143" s="55">
        <v>0</v>
      </c>
      <c r="W143" s="55">
        <v>0</v>
      </c>
      <c r="X143" s="55">
        <v>0</v>
      </c>
      <c r="Y143" s="55">
        <v>0</v>
      </c>
      <c r="Z143" s="55">
        <v>0</v>
      </c>
      <c r="AA143" s="55">
        <v>0</v>
      </c>
      <c r="AB143" s="55">
        <v>0</v>
      </c>
      <c r="AC143" s="55">
        <v>0</v>
      </c>
      <c r="AD143" s="55">
        <v>0</v>
      </c>
      <c r="AE143" s="51" t="s">
        <v>466</v>
      </c>
      <c r="AF143" s="53"/>
      <c r="AG143" s="53"/>
      <c r="AH143" s="52"/>
    </row>
    <row r="144" spans="2:34" x14ac:dyDescent="0.25">
      <c r="B144" s="42" t="s">
        <v>13</v>
      </c>
      <c r="C144" s="49" t="s">
        <v>52</v>
      </c>
      <c r="D144" s="49" t="s">
        <v>52</v>
      </c>
      <c r="E144" s="49" t="s">
        <v>52</v>
      </c>
      <c r="F144" s="49" t="s">
        <v>52</v>
      </c>
      <c r="G144" s="49" t="s">
        <v>52</v>
      </c>
      <c r="H144" s="49" t="s">
        <v>52</v>
      </c>
      <c r="I144" s="49" t="s">
        <v>52</v>
      </c>
      <c r="J144" s="49" t="s">
        <v>52</v>
      </c>
      <c r="K144" s="49" t="s">
        <v>52</v>
      </c>
      <c r="L144" s="49" t="s">
        <v>52</v>
      </c>
      <c r="M144" s="49" t="s">
        <v>52</v>
      </c>
      <c r="N144" s="49" t="s">
        <v>52</v>
      </c>
      <c r="O144" s="49" t="s">
        <v>52</v>
      </c>
      <c r="P144" s="49" t="s">
        <v>52</v>
      </c>
      <c r="Q144" s="49" t="s">
        <v>52</v>
      </c>
      <c r="R144" s="49" t="s">
        <v>52</v>
      </c>
      <c r="S144" s="49" t="s">
        <v>52</v>
      </c>
      <c r="T144" s="49" t="s">
        <v>52</v>
      </c>
      <c r="U144" s="49" t="s">
        <v>52</v>
      </c>
      <c r="V144" s="49" t="s">
        <v>52</v>
      </c>
      <c r="W144" s="49" t="s">
        <v>52</v>
      </c>
      <c r="X144" s="49" t="s">
        <v>52</v>
      </c>
      <c r="Y144" s="49" t="s">
        <v>52</v>
      </c>
      <c r="Z144" s="49" t="s">
        <v>52</v>
      </c>
      <c r="AA144" s="49" t="s">
        <v>52</v>
      </c>
      <c r="AB144" s="49" t="s">
        <v>52</v>
      </c>
      <c r="AC144" s="49" t="s">
        <v>52</v>
      </c>
      <c r="AD144" s="49" t="s">
        <v>52</v>
      </c>
      <c r="AE144" s="45" t="s">
        <v>465</v>
      </c>
      <c r="AF144" s="46"/>
      <c r="AG144" s="46"/>
      <c r="AH144" s="47"/>
    </row>
  </sheetData>
  <mergeCells count="158">
    <mergeCell ref="C139:AH139"/>
    <mergeCell ref="C140:J140"/>
    <mergeCell ref="K140:R140"/>
    <mergeCell ref="S140:Z140"/>
    <mergeCell ref="AA140:AH140"/>
    <mergeCell ref="AE143:AH143"/>
    <mergeCell ref="AE144:AH144"/>
    <mergeCell ref="C122:AH122"/>
    <mergeCell ref="C123:AH123"/>
    <mergeCell ref="C124:J124"/>
    <mergeCell ref="K124:R124"/>
    <mergeCell ref="S124:Z124"/>
    <mergeCell ref="AA124:AH124"/>
    <mergeCell ref="C130:AH130"/>
    <mergeCell ref="C131:AH131"/>
    <mergeCell ref="C132:J132"/>
    <mergeCell ref="K132:R132"/>
    <mergeCell ref="S132:Z132"/>
    <mergeCell ref="AA132:AH132"/>
    <mergeCell ref="AG135:AH135"/>
    <mergeCell ref="AG136:AH136"/>
    <mergeCell ref="C138:AH138"/>
    <mergeCell ref="C11:AH11"/>
    <mergeCell ref="C12:J12"/>
    <mergeCell ref="K12:R12"/>
    <mergeCell ref="S12:Z12"/>
    <mergeCell ref="AA12:AH12"/>
    <mergeCell ref="C2:AH2"/>
    <mergeCell ref="O8:AD8"/>
    <mergeCell ref="C8:N8"/>
    <mergeCell ref="C7:N7"/>
    <mergeCell ref="O7:AD7"/>
    <mergeCell ref="C10:AH10"/>
    <mergeCell ref="C3:AH3"/>
    <mergeCell ref="AA4:AH4"/>
    <mergeCell ref="S4:Z4"/>
    <mergeCell ref="K4:R4"/>
    <mergeCell ref="C4:J4"/>
    <mergeCell ref="C28:J28"/>
    <mergeCell ref="K28:R28"/>
    <mergeCell ref="S28:Z28"/>
    <mergeCell ref="AA28:AH28"/>
    <mergeCell ref="O23:AD23"/>
    <mergeCell ref="O24:AD24"/>
    <mergeCell ref="C26:AH26"/>
    <mergeCell ref="C27:AH27"/>
    <mergeCell ref="C18:AH18"/>
    <mergeCell ref="C19:AH19"/>
    <mergeCell ref="C20:J20"/>
    <mergeCell ref="K20:R20"/>
    <mergeCell ref="S20:Z20"/>
    <mergeCell ref="AA20:AH20"/>
    <mergeCell ref="C44:J44"/>
    <mergeCell ref="K44:R44"/>
    <mergeCell ref="S44:Z44"/>
    <mergeCell ref="AA44:AH44"/>
    <mergeCell ref="C42:AH42"/>
    <mergeCell ref="C43:AH43"/>
    <mergeCell ref="C39:AH39"/>
    <mergeCell ref="C34:AH34"/>
    <mergeCell ref="C35:AH35"/>
    <mergeCell ref="C36:J36"/>
    <mergeCell ref="K36:R36"/>
    <mergeCell ref="S36:Z36"/>
    <mergeCell ref="AA36:AH36"/>
    <mergeCell ref="C80:R80"/>
    <mergeCell ref="W80:AB80"/>
    <mergeCell ref="C76:J76"/>
    <mergeCell ref="K76:R76"/>
    <mergeCell ref="S76:Z76"/>
    <mergeCell ref="AA76:AH76"/>
    <mergeCell ref="C74:AH74"/>
    <mergeCell ref="C59:AH59"/>
    <mergeCell ref="C66:AH66"/>
    <mergeCell ref="C68:J68"/>
    <mergeCell ref="K68:R68"/>
    <mergeCell ref="S68:Z68"/>
    <mergeCell ref="AA68:AH68"/>
    <mergeCell ref="C64:R64"/>
    <mergeCell ref="W64:AB64"/>
    <mergeCell ref="C60:J60"/>
    <mergeCell ref="K60:R60"/>
    <mergeCell ref="S60:Z60"/>
    <mergeCell ref="AA60:AH60"/>
    <mergeCell ref="C63:R63"/>
    <mergeCell ref="W63:AB63"/>
    <mergeCell ref="AC63:AH63"/>
    <mergeCell ref="O16:AH16"/>
    <mergeCell ref="O15:AH15"/>
    <mergeCell ref="AE24:AF24"/>
    <mergeCell ref="AE23:AF23"/>
    <mergeCell ref="C40:AH40"/>
    <mergeCell ref="C114:AH114"/>
    <mergeCell ref="C115:AH115"/>
    <mergeCell ref="C116:J116"/>
    <mergeCell ref="K116:R116"/>
    <mergeCell ref="S116:Z116"/>
    <mergeCell ref="AA116:AH116"/>
    <mergeCell ref="C108:J108"/>
    <mergeCell ref="K108:R108"/>
    <mergeCell ref="S108:Z108"/>
    <mergeCell ref="AA108:AH108"/>
    <mergeCell ref="C106:AH106"/>
    <mergeCell ref="C107:AH107"/>
    <mergeCell ref="C98:AH98"/>
    <mergeCell ref="C99:AH99"/>
    <mergeCell ref="C100:J100"/>
    <mergeCell ref="K100:R100"/>
    <mergeCell ref="S100:Z100"/>
    <mergeCell ref="AA100:AH100"/>
    <mergeCell ref="C96:R96"/>
    <mergeCell ref="AC64:AH64"/>
    <mergeCell ref="C71:AH71"/>
    <mergeCell ref="C72:AH72"/>
    <mergeCell ref="C79:R79"/>
    <mergeCell ref="W79:AB79"/>
    <mergeCell ref="AC79:AH79"/>
    <mergeCell ref="W48:AB48"/>
    <mergeCell ref="C47:R47"/>
    <mergeCell ref="W47:AB47"/>
    <mergeCell ref="AC47:AH47"/>
    <mergeCell ref="C55:AH55"/>
    <mergeCell ref="C75:AH75"/>
    <mergeCell ref="C67:AH67"/>
    <mergeCell ref="C51:AH51"/>
    <mergeCell ref="C58:AH58"/>
    <mergeCell ref="C56:AH56"/>
    <mergeCell ref="C50:AH50"/>
    <mergeCell ref="C52:J52"/>
    <mergeCell ref="K52:R52"/>
    <mergeCell ref="S52:Z52"/>
    <mergeCell ref="AA52:AH52"/>
    <mergeCell ref="C48:R48"/>
    <mergeCell ref="AC48:AH48"/>
    <mergeCell ref="AC96:AH96"/>
    <mergeCell ref="C83:AH83"/>
    <mergeCell ref="C91:AH91"/>
    <mergeCell ref="AA104:AD104"/>
    <mergeCell ref="AA103:AD103"/>
    <mergeCell ref="AG112:AH112"/>
    <mergeCell ref="AG111:AH111"/>
    <mergeCell ref="AC80:AH80"/>
    <mergeCell ref="C87:AH87"/>
    <mergeCell ref="C88:AH88"/>
    <mergeCell ref="C95:R95"/>
    <mergeCell ref="W95:AB95"/>
    <mergeCell ref="AC95:AH95"/>
    <mergeCell ref="W96:AB96"/>
    <mergeCell ref="C92:J92"/>
    <mergeCell ref="K92:R92"/>
    <mergeCell ref="S92:Z92"/>
    <mergeCell ref="AA92:AH92"/>
    <mergeCell ref="C90:AH90"/>
    <mergeCell ref="C82:AH82"/>
    <mergeCell ref="C84:J84"/>
    <mergeCell ref="K84:R84"/>
    <mergeCell ref="S84:Z84"/>
    <mergeCell ref="AA84:AH8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G130"/>
  <sheetViews>
    <sheetView zoomScale="115" zoomScaleNormal="115" workbookViewId="0">
      <pane xSplit="1" topLeftCell="B1" activePane="topRight" state="frozen"/>
      <selection pane="topRight"/>
    </sheetView>
  </sheetViews>
  <sheetFormatPr defaultRowHeight="15" x14ac:dyDescent="0.25"/>
  <cols>
    <col min="1" max="1" width="5.42578125" customWidth="1"/>
    <col min="2" max="3" width="17.85546875" customWidth="1"/>
    <col min="4" max="4" width="20.140625" bestFit="1" customWidth="1"/>
    <col min="5" max="5" width="20.140625" customWidth="1"/>
    <col min="6" max="6" width="13.140625" bestFit="1" customWidth="1"/>
  </cols>
  <sheetData>
    <row r="1" spans="1:7" x14ac:dyDescent="0.25">
      <c r="A1" s="1"/>
    </row>
    <row r="2" spans="1:7" x14ac:dyDescent="0.25">
      <c r="B2" s="12" t="s">
        <v>3</v>
      </c>
      <c r="C2" s="12" t="s">
        <v>43</v>
      </c>
      <c r="D2" s="12" t="s">
        <v>163</v>
      </c>
      <c r="E2" s="12" t="s">
        <v>14</v>
      </c>
      <c r="F2" s="12" t="s">
        <v>4</v>
      </c>
      <c r="G2" s="12" t="s">
        <v>15</v>
      </c>
    </row>
    <row r="3" spans="1:7" x14ac:dyDescent="0.25">
      <c r="B3" s="33" t="s">
        <v>153</v>
      </c>
      <c r="C3" s="33" t="s">
        <v>154</v>
      </c>
      <c r="D3" s="33" t="s">
        <v>158</v>
      </c>
      <c r="E3" s="34" t="s">
        <v>52</v>
      </c>
      <c r="F3" s="13" t="s">
        <v>153</v>
      </c>
      <c r="G3" s="13" t="s">
        <v>148</v>
      </c>
    </row>
    <row r="4" spans="1:7" x14ac:dyDescent="0.25">
      <c r="B4" s="33"/>
      <c r="C4" s="33"/>
      <c r="D4" s="33"/>
      <c r="E4" s="35"/>
      <c r="F4" s="13" t="s">
        <v>251</v>
      </c>
      <c r="G4" s="13" t="s">
        <v>148</v>
      </c>
    </row>
    <row r="5" spans="1:7" x14ac:dyDescent="0.25">
      <c r="B5" s="33"/>
      <c r="C5" s="33"/>
      <c r="D5" s="33" t="s">
        <v>159</v>
      </c>
      <c r="E5" s="34" t="s">
        <v>52</v>
      </c>
      <c r="F5" s="13" t="s">
        <v>252</v>
      </c>
      <c r="G5" s="13" t="s">
        <v>148</v>
      </c>
    </row>
    <row r="6" spans="1:7" x14ac:dyDescent="0.25">
      <c r="B6" s="33"/>
      <c r="C6" s="33"/>
      <c r="D6" s="33"/>
      <c r="E6" s="35"/>
      <c r="F6" s="13" t="s">
        <v>253</v>
      </c>
      <c r="G6" s="13" t="s">
        <v>148</v>
      </c>
    </row>
    <row r="7" spans="1:7" x14ac:dyDescent="0.25">
      <c r="B7" s="33" t="s">
        <v>254</v>
      </c>
      <c r="C7" s="33" t="s">
        <v>155</v>
      </c>
      <c r="D7" s="33" t="s">
        <v>161</v>
      </c>
      <c r="E7" s="34" t="s">
        <v>52</v>
      </c>
      <c r="F7" s="13" t="s">
        <v>254</v>
      </c>
      <c r="G7" s="13" t="s">
        <v>148</v>
      </c>
    </row>
    <row r="8" spans="1:7" x14ac:dyDescent="0.25">
      <c r="B8" s="33"/>
      <c r="C8" s="33"/>
      <c r="D8" s="33"/>
      <c r="E8" s="35"/>
      <c r="F8" s="13" t="s">
        <v>255</v>
      </c>
      <c r="G8" s="13" t="s">
        <v>148</v>
      </c>
    </row>
    <row r="9" spans="1:7" x14ac:dyDescent="0.25">
      <c r="B9" s="33"/>
      <c r="C9" s="33"/>
      <c r="D9" s="33" t="s">
        <v>160</v>
      </c>
      <c r="E9" s="34" t="s">
        <v>52</v>
      </c>
      <c r="F9" s="13" t="s">
        <v>256</v>
      </c>
      <c r="G9" s="13" t="s">
        <v>148</v>
      </c>
    </row>
    <row r="10" spans="1:7" x14ac:dyDescent="0.25">
      <c r="B10" s="33"/>
      <c r="C10" s="33"/>
      <c r="D10" s="33"/>
      <c r="E10" s="35"/>
      <c r="F10" s="13" t="s">
        <v>257</v>
      </c>
      <c r="G10" s="13" t="s">
        <v>148</v>
      </c>
    </row>
    <row r="11" spans="1:7" x14ac:dyDescent="0.25">
      <c r="B11" s="33" t="s">
        <v>258</v>
      </c>
      <c r="C11" s="33" t="s">
        <v>156</v>
      </c>
      <c r="D11" s="33" t="s">
        <v>162</v>
      </c>
      <c r="E11" s="34" t="s">
        <v>52</v>
      </c>
      <c r="F11" s="13" t="s">
        <v>258</v>
      </c>
      <c r="G11" s="13" t="s">
        <v>148</v>
      </c>
    </row>
    <row r="12" spans="1:7" x14ac:dyDescent="0.25">
      <c r="B12" s="33"/>
      <c r="C12" s="33"/>
      <c r="D12" s="33"/>
      <c r="E12" s="35"/>
      <c r="F12" s="13" t="s">
        <v>259</v>
      </c>
      <c r="G12" s="13" t="s">
        <v>148</v>
      </c>
    </row>
    <row r="13" spans="1:7" x14ac:dyDescent="0.25">
      <c r="B13" s="33"/>
      <c r="C13" s="33"/>
      <c r="D13" s="33" t="s">
        <v>164</v>
      </c>
      <c r="E13" s="34" t="s">
        <v>52</v>
      </c>
      <c r="F13" s="13" t="s">
        <v>260</v>
      </c>
      <c r="G13" s="13" t="s">
        <v>148</v>
      </c>
    </row>
    <row r="14" spans="1:7" x14ac:dyDescent="0.25">
      <c r="B14" s="33"/>
      <c r="C14" s="33"/>
      <c r="D14" s="33"/>
      <c r="E14" s="35"/>
      <c r="F14" s="13" t="s">
        <v>261</v>
      </c>
      <c r="G14" s="13" t="s">
        <v>148</v>
      </c>
    </row>
    <row r="15" spans="1:7" x14ac:dyDescent="0.25">
      <c r="B15" s="33" t="s">
        <v>262</v>
      </c>
      <c r="C15" s="33" t="s">
        <v>157</v>
      </c>
      <c r="D15" s="33" t="s">
        <v>165</v>
      </c>
      <c r="E15" s="34" t="s">
        <v>52</v>
      </c>
      <c r="F15" s="13" t="s">
        <v>262</v>
      </c>
      <c r="G15" s="13" t="s">
        <v>148</v>
      </c>
    </row>
    <row r="16" spans="1:7" ht="15" customHeight="1" x14ac:dyDescent="0.25">
      <c r="B16" s="33"/>
      <c r="C16" s="33"/>
      <c r="D16" s="33"/>
      <c r="E16" s="35"/>
      <c r="F16" s="13" t="s">
        <v>263</v>
      </c>
      <c r="G16" s="13" t="s">
        <v>148</v>
      </c>
    </row>
    <row r="17" spans="2:7" x14ac:dyDescent="0.25">
      <c r="B17" s="33"/>
      <c r="C17" s="33"/>
      <c r="D17" s="33" t="s">
        <v>166</v>
      </c>
      <c r="E17" s="34" t="s">
        <v>52</v>
      </c>
      <c r="F17" s="13" t="s">
        <v>264</v>
      </c>
      <c r="G17" s="13" t="s">
        <v>148</v>
      </c>
    </row>
    <row r="18" spans="2:7" x14ac:dyDescent="0.25">
      <c r="B18" s="33"/>
      <c r="C18" s="33"/>
      <c r="D18" s="33"/>
      <c r="E18" s="35"/>
      <c r="F18" s="13" t="s">
        <v>265</v>
      </c>
      <c r="G18" s="13" t="s">
        <v>148</v>
      </c>
    </row>
    <row r="19" spans="2:7" x14ac:dyDescent="0.25">
      <c r="B19" s="33" t="s">
        <v>266</v>
      </c>
      <c r="C19" s="33" t="s">
        <v>223</v>
      </c>
      <c r="D19" s="33" t="s">
        <v>167</v>
      </c>
      <c r="E19" s="34" t="s">
        <v>52</v>
      </c>
      <c r="F19" s="13" t="s">
        <v>266</v>
      </c>
      <c r="G19" s="13" t="s">
        <v>148</v>
      </c>
    </row>
    <row r="20" spans="2:7" x14ac:dyDescent="0.25">
      <c r="B20" s="33"/>
      <c r="C20" s="33"/>
      <c r="D20" s="33"/>
      <c r="E20" s="35"/>
      <c r="F20" s="13" t="s">
        <v>267</v>
      </c>
      <c r="G20" s="13" t="s">
        <v>148</v>
      </c>
    </row>
    <row r="21" spans="2:7" x14ac:dyDescent="0.25">
      <c r="B21" s="33"/>
      <c r="C21" s="33"/>
      <c r="D21" s="33" t="s">
        <v>168</v>
      </c>
      <c r="E21" s="34" t="s">
        <v>52</v>
      </c>
      <c r="F21" s="13" t="s">
        <v>268</v>
      </c>
      <c r="G21" s="13" t="s">
        <v>148</v>
      </c>
    </row>
    <row r="22" spans="2:7" x14ac:dyDescent="0.25">
      <c r="B22" s="33"/>
      <c r="C22" s="33"/>
      <c r="D22" s="33"/>
      <c r="E22" s="35"/>
      <c r="F22" s="13" t="s">
        <v>269</v>
      </c>
      <c r="G22" s="13" t="s">
        <v>148</v>
      </c>
    </row>
    <row r="23" spans="2:7" x14ac:dyDescent="0.25">
      <c r="B23" s="33" t="s">
        <v>270</v>
      </c>
      <c r="C23" s="33" t="s">
        <v>224</v>
      </c>
      <c r="D23" s="33" t="s">
        <v>169</v>
      </c>
      <c r="E23" s="34" t="s">
        <v>52</v>
      </c>
      <c r="F23" s="13" t="s">
        <v>270</v>
      </c>
      <c r="G23" s="13" t="s">
        <v>148</v>
      </c>
    </row>
    <row r="24" spans="2:7" ht="15" customHeight="1" x14ac:dyDescent="0.25">
      <c r="B24" s="33"/>
      <c r="C24" s="33"/>
      <c r="D24" s="33"/>
      <c r="E24" s="35"/>
      <c r="F24" s="13" t="s">
        <v>271</v>
      </c>
      <c r="G24" s="13" t="s">
        <v>148</v>
      </c>
    </row>
    <row r="25" spans="2:7" x14ac:dyDescent="0.25">
      <c r="B25" s="33"/>
      <c r="C25" s="33"/>
      <c r="D25" s="33" t="s">
        <v>170</v>
      </c>
      <c r="E25" s="34" t="s">
        <v>52</v>
      </c>
      <c r="F25" s="13" t="s">
        <v>272</v>
      </c>
      <c r="G25" s="13" t="s">
        <v>148</v>
      </c>
    </row>
    <row r="26" spans="2:7" x14ac:dyDescent="0.25">
      <c r="B26" s="33"/>
      <c r="C26" s="33"/>
      <c r="D26" s="33"/>
      <c r="E26" s="35"/>
      <c r="F26" s="13" t="s">
        <v>273</v>
      </c>
      <c r="G26" s="13" t="s">
        <v>148</v>
      </c>
    </row>
    <row r="27" spans="2:7" x14ac:dyDescent="0.25">
      <c r="B27" s="33" t="s">
        <v>274</v>
      </c>
      <c r="C27" s="33" t="s">
        <v>225</v>
      </c>
      <c r="D27" s="33" t="s">
        <v>171</v>
      </c>
      <c r="E27" s="34" t="s">
        <v>52</v>
      </c>
      <c r="F27" s="13" t="s">
        <v>274</v>
      </c>
      <c r="G27" s="13" t="s">
        <v>148</v>
      </c>
    </row>
    <row r="28" spans="2:7" x14ac:dyDescent="0.25">
      <c r="B28" s="33"/>
      <c r="C28" s="33"/>
      <c r="D28" s="33"/>
      <c r="E28" s="35"/>
      <c r="F28" s="13" t="s">
        <v>275</v>
      </c>
      <c r="G28" s="13" t="s">
        <v>148</v>
      </c>
    </row>
    <row r="29" spans="2:7" x14ac:dyDescent="0.25">
      <c r="B29" s="33"/>
      <c r="C29" s="33"/>
      <c r="D29" s="33" t="s">
        <v>172</v>
      </c>
      <c r="E29" s="34" t="s">
        <v>52</v>
      </c>
      <c r="F29" s="13" t="s">
        <v>276</v>
      </c>
      <c r="G29" s="13" t="s">
        <v>148</v>
      </c>
    </row>
    <row r="30" spans="2:7" x14ac:dyDescent="0.25">
      <c r="B30" s="33"/>
      <c r="C30" s="33"/>
      <c r="D30" s="33"/>
      <c r="E30" s="35"/>
      <c r="F30" s="13" t="s">
        <v>277</v>
      </c>
      <c r="G30" s="13" t="s">
        <v>148</v>
      </c>
    </row>
    <row r="31" spans="2:7" x14ac:dyDescent="0.25">
      <c r="B31" s="33" t="s">
        <v>278</v>
      </c>
      <c r="C31" s="33" t="s">
        <v>226</v>
      </c>
      <c r="D31" s="33" t="s">
        <v>173</v>
      </c>
      <c r="E31" s="34" t="s">
        <v>52</v>
      </c>
      <c r="F31" s="13" t="s">
        <v>278</v>
      </c>
      <c r="G31" s="13" t="s">
        <v>148</v>
      </c>
    </row>
    <row r="32" spans="2:7" x14ac:dyDescent="0.25">
      <c r="B32" s="33"/>
      <c r="C32" s="33"/>
      <c r="D32" s="33"/>
      <c r="E32" s="35"/>
      <c r="F32" s="13" t="s">
        <v>279</v>
      </c>
      <c r="G32" s="13" t="s">
        <v>148</v>
      </c>
    </row>
    <row r="33" spans="2:7" x14ac:dyDescent="0.25">
      <c r="B33" s="33"/>
      <c r="C33" s="33"/>
      <c r="D33" s="33" t="s">
        <v>174</v>
      </c>
      <c r="E33" s="34" t="s">
        <v>52</v>
      </c>
      <c r="F33" s="13" t="s">
        <v>280</v>
      </c>
      <c r="G33" s="13" t="s">
        <v>148</v>
      </c>
    </row>
    <row r="34" spans="2:7" x14ac:dyDescent="0.25">
      <c r="B34" s="33"/>
      <c r="C34" s="33"/>
      <c r="D34" s="33"/>
      <c r="E34" s="35"/>
      <c r="F34" s="13" t="s">
        <v>281</v>
      </c>
      <c r="G34" s="13" t="s">
        <v>148</v>
      </c>
    </row>
    <row r="35" spans="2:7" x14ac:dyDescent="0.25">
      <c r="B35" s="33" t="s">
        <v>282</v>
      </c>
      <c r="C35" s="33" t="s">
        <v>227</v>
      </c>
      <c r="D35" s="33" t="s">
        <v>175</v>
      </c>
      <c r="E35" s="34" t="s">
        <v>52</v>
      </c>
      <c r="F35" s="13" t="s">
        <v>282</v>
      </c>
      <c r="G35" s="13" t="s">
        <v>148</v>
      </c>
    </row>
    <row r="36" spans="2:7" x14ac:dyDescent="0.25">
      <c r="B36" s="33"/>
      <c r="C36" s="33"/>
      <c r="D36" s="33"/>
      <c r="E36" s="35"/>
      <c r="F36" s="13" t="s">
        <v>283</v>
      </c>
      <c r="G36" s="13" t="s">
        <v>148</v>
      </c>
    </row>
    <row r="37" spans="2:7" x14ac:dyDescent="0.25">
      <c r="B37" s="33"/>
      <c r="C37" s="33"/>
      <c r="D37" s="33" t="s">
        <v>176</v>
      </c>
      <c r="E37" s="34" t="s">
        <v>52</v>
      </c>
      <c r="F37" s="13" t="s">
        <v>284</v>
      </c>
      <c r="G37" s="13" t="s">
        <v>148</v>
      </c>
    </row>
    <row r="38" spans="2:7" x14ac:dyDescent="0.25">
      <c r="B38" s="33"/>
      <c r="C38" s="33"/>
      <c r="D38" s="33"/>
      <c r="E38" s="35"/>
      <c r="F38" s="13" t="s">
        <v>285</v>
      </c>
      <c r="G38" s="13" t="s">
        <v>148</v>
      </c>
    </row>
    <row r="39" spans="2:7" x14ac:dyDescent="0.25">
      <c r="B39" s="33" t="s">
        <v>286</v>
      </c>
      <c r="C39" s="33" t="s">
        <v>228</v>
      </c>
      <c r="D39" s="33" t="s">
        <v>177</v>
      </c>
      <c r="E39" s="34" t="s">
        <v>52</v>
      </c>
      <c r="F39" s="13" t="s">
        <v>286</v>
      </c>
      <c r="G39" s="13" t="s">
        <v>148</v>
      </c>
    </row>
    <row r="40" spans="2:7" ht="15" customHeight="1" x14ac:dyDescent="0.25">
      <c r="B40" s="33"/>
      <c r="C40" s="33"/>
      <c r="D40" s="33"/>
      <c r="E40" s="35"/>
      <c r="F40" s="13" t="s">
        <v>287</v>
      </c>
      <c r="G40" s="13" t="s">
        <v>148</v>
      </c>
    </row>
    <row r="41" spans="2:7" x14ac:dyDescent="0.25">
      <c r="B41" s="33"/>
      <c r="C41" s="33"/>
      <c r="D41" s="33" t="s">
        <v>178</v>
      </c>
      <c r="E41" s="34" t="s">
        <v>52</v>
      </c>
      <c r="F41" s="13" t="s">
        <v>288</v>
      </c>
      <c r="G41" s="13" t="s">
        <v>148</v>
      </c>
    </row>
    <row r="42" spans="2:7" x14ac:dyDescent="0.25">
      <c r="B42" s="33"/>
      <c r="C42" s="33"/>
      <c r="D42" s="33"/>
      <c r="E42" s="35"/>
      <c r="F42" s="13" t="s">
        <v>289</v>
      </c>
      <c r="G42" s="13" t="s">
        <v>148</v>
      </c>
    </row>
    <row r="43" spans="2:7" x14ac:dyDescent="0.25">
      <c r="B43" s="33" t="s">
        <v>290</v>
      </c>
      <c r="C43" s="33" t="s">
        <v>229</v>
      </c>
      <c r="D43" s="33" t="s">
        <v>179</v>
      </c>
      <c r="E43" s="34" t="s">
        <v>52</v>
      </c>
      <c r="F43" s="13" t="s">
        <v>290</v>
      </c>
      <c r="G43" s="13" t="s">
        <v>148</v>
      </c>
    </row>
    <row r="44" spans="2:7" x14ac:dyDescent="0.25">
      <c r="B44" s="33"/>
      <c r="C44" s="33"/>
      <c r="D44" s="33"/>
      <c r="E44" s="35"/>
      <c r="F44" s="13" t="s">
        <v>291</v>
      </c>
      <c r="G44" s="13" t="s">
        <v>148</v>
      </c>
    </row>
    <row r="45" spans="2:7" x14ac:dyDescent="0.25">
      <c r="B45" s="33"/>
      <c r="C45" s="33"/>
      <c r="D45" s="33" t="s">
        <v>180</v>
      </c>
      <c r="E45" s="34" t="s">
        <v>52</v>
      </c>
      <c r="F45" s="13" t="s">
        <v>292</v>
      </c>
      <c r="G45" s="13" t="s">
        <v>148</v>
      </c>
    </row>
    <row r="46" spans="2:7" x14ac:dyDescent="0.25">
      <c r="B46" s="33"/>
      <c r="C46" s="33"/>
      <c r="D46" s="33"/>
      <c r="E46" s="35"/>
      <c r="F46" s="13" t="s">
        <v>293</v>
      </c>
      <c r="G46" s="13" t="s">
        <v>148</v>
      </c>
    </row>
    <row r="47" spans="2:7" x14ac:dyDescent="0.25">
      <c r="B47" s="33" t="s">
        <v>294</v>
      </c>
      <c r="C47" s="33" t="s">
        <v>230</v>
      </c>
      <c r="D47" s="33" t="s">
        <v>181</v>
      </c>
      <c r="E47" s="34" t="s">
        <v>52</v>
      </c>
      <c r="F47" s="13" t="s">
        <v>294</v>
      </c>
      <c r="G47" s="13" t="s">
        <v>148</v>
      </c>
    </row>
    <row r="48" spans="2:7" ht="15" customHeight="1" x14ac:dyDescent="0.25">
      <c r="B48" s="33"/>
      <c r="C48" s="33"/>
      <c r="D48" s="33"/>
      <c r="E48" s="35"/>
      <c r="F48" s="13" t="s">
        <v>295</v>
      </c>
      <c r="G48" s="13" t="s">
        <v>148</v>
      </c>
    </row>
    <row r="49" spans="2:7" x14ac:dyDescent="0.25">
      <c r="B49" s="33"/>
      <c r="C49" s="33"/>
      <c r="D49" s="33" t="s">
        <v>182</v>
      </c>
      <c r="E49" s="34" t="s">
        <v>52</v>
      </c>
      <c r="F49" s="13" t="s">
        <v>296</v>
      </c>
      <c r="G49" s="13" t="s">
        <v>148</v>
      </c>
    </row>
    <row r="50" spans="2:7" x14ac:dyDescent="0.25">
      <c r="B50" s="33"/>
      <c r="C50" s="33"/>
      <c r="D50" s="33"/>
      <c r="E50" s="35"/>
      <c r="F50" s="13" t="s">
        <v>297</v>
      </c>
      <c r="G50" s="13" t="s">
        <v>148</v>
      </c>
    </row>
    <row r="51" spans="2:7" x14ac:dyDescent="0.25">
      <c r="B51" s="33" t="s">
        <v>298</v>
      </c>
      <c r="C51" s="33" t="s">
        <v>231</v>
      </c>
      <c r="D51" s="33" t="s">
        <v>183</v>
      </c>
      <c r="E51" s="34" t="s">
        <v>52</v>
      </c>
      <c r="F51" s="13" t="s">
        <v>298</v>
      </c>
      <c r="G51" s="13" t="s">
        <v>148</v>
      </c>
    </row>
    <row r="52" spans="2:7" x14ac:dyDescent="0.25">
      <c r="B52" s="33"/>
      <c r="C52" s="33"/>
      <c r="D52" s="33"/>
      <c r="E52" s="35"/>
      <c r="F52" s="13" t="s">
        <v>299</v>
      </c>
      <c r="G52" s="13" t="s">
        <v>148</v>
      </c>
    </row>
    <row r="53" spans="2:7" x14ac:dyDescent="0.25">
      <c r="B53" s="33"/>
      <c r="C53" s="33"/>
      <c r="D53" s="33" t="s">
        <v>184</v>
      </c>
      <c r="E53" s="34" t="s">
        <v>52</v>
      </c>
      <c r="F53" s="13" t="s">
        <v>300</v>
      </c>
      <c r="G53" s="13" t="s">
        <v>148</v>
      </c>
    </row>
    <row r="54" spans="2:7" x14ac:dyDescent="0.25">
      <c r="B54" s="33"/>
      <c r="C54" s="33"/>
      <c r="D54" s="33"/>
      <c r="E54" s="35"/>
      <c r="F54" s="13" t="s">
        <v>301</v>
      </c>
      <c r="G54" s="13" t="s">
        <v>148</v>
      </c>
    </row>
    <row r="55" spans="2:7" x14ac:dyDescent="0.25">
      <c r="B55" s="33" t="s">
        <v>302</v>
      </c>
      <c r="C55" s="33" t="s">
        <v>232</v>
      </c>
      <c r="D55" s="33" t="s">
        <v>185</v>
      </c>
      <c r="E55" s="34" t="s">
        <v>52</v>
      </c>
      <c r="F55" s="13" t="s">
        <v>302</v>
      </c>
      <c r="G55" s="13" t="s">
        <v>148</v>
      </c>
    </row>
    <row r="56" spans="2:7" ht="15" customHeight="1" x14ac:dyDescent="0.25">
      <c r="B56" s="33"/>
      <c r="C56" s="33"/>
      <c r="D56" s="33"/>
      <c r="E56" s="35"/>
      <c r="F56" s="13" t="s">
        <v>303</v>
      </c>
      <c r="G56" s="13" t="s">
        <v>148</v>
      </c>
    </row>
    <row r="57" spans="2:7" x14ac:dyDescent="0.25">
      <c r="B57" s="33"/>
      <c r="C57" s="33"/>
      <c r="D57" s="33" t="s">
        <v>186</v>
      </c>
      <c r="E57" s="34" t="s">
        <v>52</v>
      </c>
      <c r="F57" s="13" t="s">
        <v>304</v>
      </c>
      <c r="G57" s="13" t="s">
        <v>148</v>
      </c>
    </row>
    <row r="58" spans="2:7" x14ac:dyDescent="0.25">
      <c r="B58" s="33"/>
      <c r="C58" s="33"/>
      <c r="D58" s="33"/>
      <c r="E58" s="35"/>
      <c r="F58" s="13" t="s">
        <v>305</v>
      </c>
      <c r="G58" s="13" t="s">
        <v>148</v>
      </c>
    </row>
    <row r="59" spans="2:7" x14ac:dyDescent="0.25">
      <c r="B59" s="33" t="s">
        <v>306</v>
      </c>
      <c r="C59" s="33" t="s">
        <v>233</v>
      </c>
      <c r="D59" s="33" t="s">
        <v>187</v>
      </c>
      <c r="E59" s="34" t="s">
        <v>52</v>
      </c>
      <c r="F59" s="13" t="s">
        <v>306</v>
      </c>
      <c r="G59" s="13" t="s">
        <v>148</v>
      </c>
    </row>
    <row r="60" spans="2:7" x14ac:dyDescent="0.25">
      <c r="B60" s="33"/>
      <c r="C60" s="33"/>
      <c r="D60" s="33"/>
      <c r="E60" s="35"/>
      <c r="F60" s="13" t="s">
        <v>307</v>
      </c>
      <c r="G60" s="13" t="s">
        <v>148</v>
      </c>
    </row>
    <row r="61" spans="2:7" x14ac:dyDescent="0.25">
      <c r="B61" s="33"/>
      <c r="C61" s="33"/>
      <c r="D61" s="33" t="s">
        <v>188</v>
      </c>
      <c r="E61" s="34" t="s">
        <v>52</v>
      </c>
      <c r="F61" s="13" t="s">
        <v>308</v>
      </c>
      <c r="G61" s="13" t="s">
        <v>148</v>
      </c>
    </row>
    <row r="62" spans="2:7" x14ac:dyDescent="0.25">
      <c r="B62" s="33"/>
      <c r="C62" s="33"/>
      <c r="D62" s="33"/>
      <c r="E62" s="35"/>
      <c r="F62" s="13" t="s">
        <v>309</v>
      </c>
      <c r="G62" s="13" t="s">
        <v>148</v>
      </c>
    </row>
    <row r="63" spans="2:7" x14ac:dyDescent="0.25">
      <c r="B63" s="33" t="s">
        <v>310</v>
      </c>
      <c r="C63" s="33" t="s">
        <v>234</v>
      </c>
      <c r="D63" s="33" t="s">
        <v>189</v>
      </c>
      <c r="E63" s="34" t="s">
        <v>52</v>
      </c>
      <c r="F63" s="13" t="s">
        <v>310</v>
      </c>
      <c r="G63" s="13" t="s">
        <v>148</v>
      </c>
    </row>
    <row r="64" spans="2:7" ht="15" customHeight="1" x14ac:dyDescent="0.25">
      <c r="B64" s="33"/>
      <c r="C64" s="33"/>
      <c r="D64" s="33"/>
      <c r="E64" s="35"/>
      <c r="F64" s="13" t="s">
        <v>311</v>
      </c>
      <c r="G64" s="13" t="s">
        <v>148</v>
      </c>
    </row>
    <row r="65" spans="2:7" x14ac:dyDescent="0.25">
      <c r="B65" s="33"/>
      <c r="C65" s="33"/>
      <c r="D65" s="33" t="s">
        <v>190</v>
      </c>
      <c r="E65" s="34" t="s">
        <v>52</v>
      </c>
      <c r="F65" s="13" t="s">
        <v>312</v>
      </c>
      <c r="G65" s="13" t="s">
        <v>148</v>
      </c>
    </row>
    <row r="66" spans="2:7" x14ac:dyDescent="0.25">
      <c r="B66" s="33"/>
      <c r="C66" s="33"/>
      <c r="D66" s="33"/>
      <c r="E66" s="35"/>
      <c r="F66" s="13" t="s">
        <v>313</v>
      </c>
      <c r="G66" s="13" t="s">
        <v>148</v>
      </c>
    </row>
    <row r="67" spans="2:7" x14ac:dyDescent="0.25">
      <c r="B67" s="33" t="s">
        <v>314</v>
      </c>
      <c r="C67" s="33" t="s">
        <v>235</v>
      </c>
      <c r="D67" s="33" t="s">
        <v>191</v>
      </c>
      <c r="E67" s="34" t="s">
        <v>52</v>
      </c>
      <c r="F67" s="13" t="s">
        <v>314</v>
      </c>
      <c r="G67" s="13" t="s">
        <v>148</v>
      </c>
    </row>
    <row r="68" spans="2:7" x14ac:dyDescent="0.25">
      <c r="B68" s="33"/>
      <c r="C68" s="33"/>
      <c r="D68" s="33"/>
      <c r="E68" s="35"/>
      <c r="F68" s="13" t="s">
        <v>315</v>
      </c>
      <c r="G68" s="13" t="s">
        <v>148</v>
      </c>
    </row>
    <row r="69" spans="2:7" x14ac:dyDescent="0.25">
      <c r="B69" s="33"/>
      <c r="C69" s="33"/>
      <c r="D69" s="33" t="s">
        <v>192</v>
      </c>
      <c r="E69" s="34" t="s">
        <v>52</v>
      </c>
      <c r="F69" s="13" t="s">
        <v>316</v>
      </c>
      <c r="G69" s="13" t="s">
        <v>148</v>
      </c>
    </row>
    <row r="70" spans="2:7" x14ac:dyDescent="0.25">
      <c r="B70" s="33"/>
      <c r="C70" s="33"/>
      <c r="D70" s="33"/>
      <c r="E70" s="35"/>
      <c r="F70" s="13" t="s">
        <v>317</v>
      </c>
      <c r="G70" s="13" t="s">
        <v>148</v>
      </c>
    </row>
    <row r="71" spans="2:7" x14ac:dyDescent="0.25">
      <c r="B71" s="33" t="s">
        <v>318</v>
      </c>
      <c r="C71" s="33" t="s">
        <v>236</v>
      </c>
      <c r="D71" s="33" t="s">
        <v>193</v>
      </c>
      <c r="E71" s="34" t="s">
        <v>52</v>
      </c>
      <c r="F71" s="13" t="s">
        <v>318</v>
      </c>
      <c r="G71" s="13" t="s">
        <v>148</v>
      </c>
    </row>
    <row r="72" spans="2:7" ht="15" customHeight="1" x14ac:dyDescent="0.25">
      <c r="B72" s="33"/>
      <c r="C72" s="33"/>
      <c r="D72" s="33"/>
      <c r="E72" s="35"/>
      <c r="F72" s="13" t="s">
        <v>319</v>
      </c>
      <c r="G72" s="13" t="s">
        <v>148</v>
      </c>
    </row>
    <row r="73" spans="2:7" x14ac:dyDescent="0.25">
      <c r="B73" s="33"/>
      <c r="C73" s="33"/>
      <c r="D73" s="33" t="s">
        <v>194</v>
      </c>
      <c r="E73" s="34" t="s">
        <v>52</v>
      </c>
      <c r="F73" s="13" t="s">
        <v>320</v>
      </c>
      <c r="G73" s="13" t="s">
        <v>148</v>
      </c>
    </row>
    <row r="74" spans="2:7" x14ac:dyDescent="0.25">
      <c r="B74" s="33"/>
      <c r="C74" s="33"/>
      <c r="D74" s="33"/>
      <c r="E74" s="35"/>
      <c r="F74" s="13" t="s">
        <v>321</v>
      </c>
      <c r="G74" s="13" t="s">
        <v>148</v>
      </c>
    </row>
    <row r="75" spans="2:7" x14ac:dyDescent="0.25">
      <c r="B75" s="33" t="s">
        <v>322</v>
      </c>
      <c r="C75" s="33" t="s">
        <v>237</v>
      </c>
      <c r="D75" s="33" t="s">
        <v>195</v>
      </c>
      <c r="E75" s="34" t="s">
        <v>52</v>
      </c>
      <c r="F75" s="13" t="s">
        <v>322</v>
      </c>
      <c r="G75" s="13" t="s">
        <v>148</v>
      </c>
    </row>
    <row r="76" spans="2:7" x14ac:dyDescent="0.25">
      <c r="B76" s="33"/>
      <c r="C76" s="33"/>
      <c r="D76" s="33"/>
      <c r="E76" s="35"/>
      <c r="F76" s="13" t="s">
        <v>323</v>
      </c>
      <c r="G76" s="13" t="s">
        <v>148</v>
      </c>
    </row>
    <row r="77" spans="2:7" x14ac:dyDescent="0.25">
      <c r="B77" s="33"/>
      <c r="C77" s="33"/>
      <c r="D77" s="33" t="s">
        <v>196</v>
      </c>
      <c r="E77" s="34" t="s">
        <v>52</v>
      </c>
      <c r="F77" s="13" t="s">
        <v>324</v>
      </c>
      <c r="G77" s="13" t="s">
        <v>148</v>
      </c>
    </row>
    <row r="78" spans="2:7" x14ac:dyDescent="0.25">
      <c r="B78" s="33"/>
      <c r="C78" s="33"/>
      <c r="D78" s="33"/>
      <c r="E78" s="35"/>
      <c r="F78" s="13" t="s">
        <v>325</v>
      </c>
      <c r="G78" s="13" t="s">
        <v>148</v>
      </c>
    </row>
    <row r="79" spans="2:7" x14ac:dyDescent="0.25">
      <c r="B79" s="33" t="s">
        <v>326</v>
      </c>
      <c r="C79" s="33" t="s">
        <v>238</v>
      </c>
      <c r="D79" s="33" t="s">
        <v>197</v>
      </c>
      <c r="E79" s="34" t="s">
        <v>52</v>
      </c>
      <c r="F79" s="13" t="s">
        <v>326</v>
      </c>
      <c r="G79" s="13" t="s">
        <v>148</v>
      </c>
    </row>
    <row r="80" spans="2:7" ht="15" customHeight="1" x14ac:dyDescent="0.25">
      <c r="B80" s="33"/>
      <c r="C80" s="33"/>
      <c r="D80" s="33"/>
      <c r="E80" s="35"/>
      <c r="F80" s="13" t="s">
        <v>327</v>
      </c>
      <c r="G80" s="13" t="s">
        <v>148</v>
      </c>
    </row>
    <row r="81" spans="2:7" x14ac:dyDescent="0.25">
      <c r="B81" s="33"/>
      <c r="C81" s="33"/>
      <c r="D81" s="33" t="s">
        <v>198</v>
      </c>
      <c r="E81" s="34" t="s">
        <v>52</v>
      </c>
      <c r="F81" s="13" t="s">
        <v>328</v>
      </c>
      <c r="G81" s="13" t="s">
        <v>148</v>
      </c>
    </row>
    <row r="82" spans="2:7" x14ac:dyDescent="0.25">
      <c r="B82" s="33"/>
      <c r="C82" s="33"/>
      <c r="D82" s="33"/>
      <c r="E82" s="35"/>
      <c r="F82" s="13" t="s">
        <v>329</v>
      </c>
      <c r="G82" s="13" t="s">
        <v>148</v>
      </c>
    </row>
    <row r="83" spans="2:7" x14ac:dyDescent="0.25">
      <c r="B83" s="33" t="s">
        <v>330</v>
      </c>
      <c r="C83" s="33" t="s">
        <v>239</v>
      </c>
      <c r="D83" s="33" t="s">
        <v>199</v>
      </c>
      <c r="E83" s="34" t="s">
        <v>52</v>
      </c>
      <c r="F83" s="13" t="s">
        <v>330</v>
      </c>
      <c r="G83" s="13" t="s">
        <v>148</v>
      </c>
    </row>
    <row r="84" spans="2:7" x14ac:dyDescent="0.25">
      <c r="B84" s="33"/>
      <c r="C84" s="33"/>
      <c r="D84" s="33"/>
      <c r="E84" s="35"/>
      <c r="F84" s="13" t="s">
        <v>331</v>
      </c>
      <c r="G84" s="13" t="s">
        <v>148</v>
      </c>
    </row>
    <row r="85" spans="2:7" x14ac:dyDescent="0.25">
      <c r="B85" s="33"/>
      <c r="C85" s="33"/>
      <c r="D85" s="33" t="s">
        <v>200</v>
      </c>
      <c r="E85" s="34" t="s">
        <v>52</v>
      </c>
      <c r="F85" s="13" t="s">
        <v>332</v>
      </c>
      <c r="G85" s="13" t="s">
        <v>148</v>
      </c>
    </row>
    <row r="86" spans="2:7" x14ac:dyDescent="0.25">
      <c r="B86" s="33"/>
      <c r="C86" s="33"/>
      <c r="D86" s="33"/>
      <c r="E86" s="35"/>
      <c r="F86" s="13" t="s">
        <v>333</v>
      </c>
      <c r="G86" s="13" t="s">
        <v>148</v>
      </c>
    </row>
    <row r="87" spans="2:7" x14ac:dyDescent="0.25">
      <c r="B87" s="33" t="s">
        <v>334</v>
      </c>
      <c r="C87" s="33" t="s">
        <v>240</v>
      </c>
      <c r="D87" s="33" t="s">
        <v>201</v>
      </c>
      <c r="E87" s="34" t="s">
        <v>52</v>
      </c>
      <c r="F87" s="13" t="s">
        <v>334</v>
      </c>
      <c r="G87" s="13" t="s">
        <v>148</v>
      </c>
    </row>
    <row r="88" spans="2:7" ht="15" customHeight="1" x14ac:dyDescent="0.25">
      <c r="B88" s="33"/>
      <c r="C88" s="33"/>
      <c r="D88" s="33"/>
      <c r="E88" s="35"/>
      <c r="F88" s="13" t="s">
        <v>335</v>
      </c>
      <c r="G88" s="13" t="s">
        <v>148</v>
      </c>
    </row>
    <row r="89" spans="2:7" x14ac:dyDescent="0.25">
      <c r="B89" s="33"/>
      <c r="C89" s="33"/>
      <c r="D89" s="33" t="s">
        <v>202</v>
      </c>
      <c r="E89" s="34" t="s">
        <v>52</v>
      </c>
      <c r="F89" s="13" t="s">
        <v>336</v>
      </c>
      <c r="G89" s="13" t="s">
        <v>148</v>
      </c>
    </row>
    <row r="90" spans="2:7" x14ac:dyDescent="0.25">
      <c r="B90" s="33"/>
      <c r="C90" s="33"/>
      <c r="D90" s="33"/>
      <c r="E90" s="35"/>
      <c r="F90" s="13" t="s">
        <v>337</v>
      </c>
      <c r="G90" s="13" t="s">
        <v>148</v>
      </c>
    </row>
    <row r="91" spans="2:7" x14ac:dyDescent="0.25">
      <c r="B91" s="33" t="s">
        <v>338</v>
      </c>
      <c r="C91" s="33" t="s">
        <v>241</v>
      </c>
      <c r="D91" s="33" t="s">
        <v>203</v>
      </c>
      <c r="E91" s="34" t="s">
        <v>52</v>
      </c>
      <c r="F91" s="13" t="s">
        <v>338</v>
      </c>
      <c r="G91" s="13" t="s">
        <v>148</v>
      </c>
    </row>
    <row r="92" spans="2:7" x14ac:dyDescent="0.25">
      <c r="B92" s="33"/>
      <c r="C92" s="33"/>
      <c r="D92" s="33"/>
      <c r="E92" s="35"/>
      <c r="F92" s="13" t="s">
        <v>339</v>
      </c>
      <c r="G92" s="13" t="s">
        <v>148</v>
      </c>
    </row>
    <row r="93" spans="2:7" x14ac:dyDescent="0.25">
      <c r="B93" s="33"/>
      <c r="C93" s="33"/>
      <c r="D93" s="33" t="s">
        <v>204</v>
      </c>
      <c r="E93" s="34" t="s">
        <v>52</v>
      </c>
      <c r="F93" s="13" t="s">
        <v>340</v>
      </c>
      <c r="G93" s="13" t="s">
        <v>148</v>
      </c>
    </row>
    <row r="94" spans="2:7" x14ac:dyDescent="0.25">
      <c r="B94" s="33"/>
      <c r="C94" s="33"/>
      <c r="D94" s="33"/>
      <c r="E94" s="35"/>
      <c r="F94" s="13" t="s">
        <v>341</v>
      </c>
      <c r="G94" s="13" t="s">
        <v>148</v>
      </c>
    </row>
    <row r="95" spans="2:7" x14ac:dyDescent="0.25">
      <c r="B95" s="33" t="s">
        <v>342</v>
      </c>
      <c r="C95" s="33" t="s">
        <v>242</v>
      </c>
      <c r="D95" s="33" t="s">
        <v>205</v>
      </c>
      <c r="E95" s="34" t="s">
        <v>52</v>
      </c>
      <c r="F95" s="13" t="s">
        <v>342</v>
      </c>
      <c r="G95" s="13" t="s">
        <v>148</v>
      </c>
    </row>
    <row r="96" spans="2:7" ht="15" customHeight="1" x14ac:dyDescent="0.25">
      <c r="B96" s="33"/>
      <c r="C96" s="33"/>
      <c r="D96" s="33"/>
      <c r="E96" s="35"/>
      <c r="F96" s="13" t="s">
        <v>343</v>
      </c>
      <c r="G96" s="13" t="s">
        <v>148</v>
      </c>
    </row>
    <row r="97" spans="2:7" x14ac:dyDescent="0.25">
      <c r="B97" s="33"/>
      <c r="C97" s="33"/>
      <c r="D97" s="33" t="s">
        <v>206</v>
      </c>
      <c r="E97" s="34" t="s">
        <v>52</v>
      </c>
      <c r="F97" s="13" t="s">
        <v>344</v>
      </c>
      <c r="G97" s="13" t="s">
        <v>148</v>
      </c>
    </row>
    <row r="98" spans="2:7" x14ac:dyDescent="0.25">
      <c r="B98" s="33"/>
      <c r="C98" s="33"/>
      <c r="D98" s="33"/>
      <c r="E98" s="35"/>
      <c r="F98" s="13" t="s">
        <v>345</v>
      </c>
      <c r="G98" s="13" t="s">
        <v>148</v>
      </c>
    </row>
    <row r="99" spans="2:7" x14ac:dyDescent="0.25">
      <c r="B99" s="33" t="s">
        <v>346</v>
      </c>
      <c r="C99" s="33" t="s">
        <v>243</v>
      </c>
      <c r="D99" s="33" t="s">
        <v>207</v>
      </c>
      <c r="E99" s="34" t="s">
        <v>52</v>
      </c>
      <c r="F99" s="13" t="s">
        <v>346</v>
      </c>
      <c r="G99" s="13" t="s">
        <v>148</v>
      </c>
    </row>
    <row r="100" spans="2:7" x14ac:dyDescent="0.25">
      <c r="B100" s="33"/>
      <c r="C100" s="33"/>
      <c r="D100" s="33"/>
      <c r="E100" s="35"/>
      <c r="F100" s="13" t="s">
        <v>347</v>
      </c>
      <c r="G100" s="13" t="s">
        <v>148</v>
      </c>
    </row>
    <row r="101" spans="2:7" x14ac:dyDescent="0.25">
      <c r="B101" s="33"/>
      <c r="C101" s="33"/>
      <c r="D101" s="33" t="s">
        <v>208</v>
      </c>
      <c r="E101" s="34" t="s">
        <v>52</v>
      </c>
      <c r="F101" s="13" t="s">
        <v>348</v>
      </c>
      <c r="G101" s="13" t="s">
        <v>148</v>
      </c>
    </row>
    <row r="102" spans="2:7" x14ac:dyDescent="0.25">
      <c r="B102" s="33"/>
      <c r="C102" s="33"/>
      <c r="D102" s="33"/>
      <c r="E102" s="35"/>
      <c r="F102" s="13" t="s">
        <v>349</v>
      </c>
      <c r="G102" s="13" t="s">
        <v>148</v>
      </c>
    </row>
    <row r="103" spans="2:7" x14ac:dyDescent="0.25">
      <c r="B103" s="33" t="s">
        <v>350</v>
      </c>
      <c r="C103" s="33" t="s">
        <v>244</v>
      </c>
      <c r="D103" s="33" t="s">
        <v>209</v>
      </c>
      <c r="E103" s="34" t="s">
        <v>52</v>
      </c>
      <c r="F103" s="13" t="s">
        <v>350</v>
      </c>
      <c r="G103" s="13" t="s">
        <v>148</v>
      </c>
    </row>
    <row r="104" spans="2:7" x14ac:dyDescent="0.25">
      <c r="B104" s="33"/>
      <c r="C104" s="33"/>
      <c r="D104" s="33"/>
      <c r="E104" s="35"/>
      <c r="F104" s="13" t="s">
        <v>351</v>
      </c>
      <c r="G104" s="13" t="s">
        <v>148</v>
      </c>
    </row>
    <row r="105" spans="2:7" x14ac:dyDescent="0.25">
      <c r="B105" s="33"/>
      <c r="C105" s="33"/>
      <c r="D105" s="33" t="s">
        <v>210</v>
      </c>
      <c r="E105" s="34" t="s">
        <v>52</v>
      </c>
      <c r="F105" s="13" t="s">
        <v>352</v>
      </c>
      <c r="G105" s="13" t="s">
        <v>148</v>
      </c>
    </row>
    <row r="106" spans="2:7" x14ac:dyDescent="0.25">
      <c r="B106" s="33"/>
      <c r="C106" s="33"/>
      <c r="D106" s="33"/>
      <c r="E106" s="35"/>
      <c r="F106" s="13" t="s">
        <v>353</v>
      </c>
      <c r="G106" s="13" t="s">
        <v>148</v>
      </c>
    </row>
    <row r="107" spans="2:7" x14ac:dyDescent="0.25">
      <c r="B107" s="33" t="s">
        <v>354</v>
      </c>
      <c r="C107" s="33" t="s">
        <v>245</v>
      </c>
      <c r="D107" s="33" t="s">
        <v>211</v>
      </c>
      <c r="E107" s="34" t="s">
        <v>52</v>
      </c>
      <c r="F107" s="13" t="s">
        <v>354</v>
      </c>
      <c r="G107" s="13" t="s">
        <v>148</v>
      </c>
    </row>
    <row r="108" spans="2:7" x14ac:dyDescent="0.25">
      <c r="B108" s="33"/>
      <c r="C108" s="33"/>
      <c r="D108" s="33"/>
      <c r="E108" s="35"/>
      <c r="F108" s="13" t="s">
        <v>355</v>
      </c>
      <c r="G108" s="13" t="s">
        <v>148</v>
      </c>
    </row>
    <row r="109" spans="2:7" x14ac:dyDescent="0.25">
      <c r="B109" s="33"/>
      <c r="C109" s="33"/>
      <c r="D109" s="33" t="s">
        <v>212</v>
      </c>
      <c r="E109" s="34" t="s">
        <v>52</v>
      </c>
      <c r="F109" s="13" t="s">
        <v>356</v>
      </c>
      <c r="G109" s="13" t="s">
        <v>148</v>
      </c>
    </row>
    <row r="110" spans="2:7" x14ac:dyDescent="0.25">
      <c r="B110" s="33"/>
      <c r="C110" s="33"/>
      <c r="D110" s="33"/>
      <c r="E110" s="35"/>
      <c r="F110" s="13" t="s">
        <v>357</v>
      </c>
      <c r="G110" s="13" t="s">
        <v>148</v>
      </c>
    </row>
    <row r="111" spans="2:7" x14ac:dyDescent="0.25">
      <c r="B111" s="33" t="s">
        <v>358</v>
      </c>
      <c r="C111" s="33" t="s">
        <v>246</v>
      </c>
      <c r="D111" s="33" t="s">
        <v>213</v>
      </c>
      <c r="E111" s="34" t="s">
        <v>52</v>
      </c>
      <c r="F111" s="13" t="s">
        <v>358</v>
      </c>
      <c r="G111" s="13" t="s">
        <v>148</v>
      </c>
    </row>
    <row r="112" spans="2:7" x14ac:dyDescent="0.25">
      <c r="B112" s="33"/>
      <c r="C112" s="33"/>
      <c r="D112" s="33"/>
      <c r="E112" s="35"/>
      <c r="F112" s="13" t="s">
        <v>359</v>
      </c>
      <c r="G112" s="13" t="s">
        <v>148</v>
      </c>
    </row>
    <row r="113" spans="2:7" x14ac:dyDescent="0.25">
      <c r="B113" s="33"/>
      <c r="C113" s="33"/>
      <c r="D113" s="33" t="s">
        <v>214</v>
      </c>
      <c r="E113" s="34" t="s">
        <v>52</v>
      </c>
      <c r="F113" s="13" t="s">
        <v>360</v>
      </c>
      <c r="G113" s="13" t="s">
        <v>148</v>
      </c>
    </row>
    <row r="114" spans="2:7" x14ac:dyDescent="0.25">
      <c r="B114" s="33"/>
      <c r="C114" s="33"/>
      <c r="D114" s="33"/>
      <c r="E114" s="35"/>
      <c r="F114" s="13" t="s">
        <v>361</v>
      </c>
      <c r="G114" s="13" t="s">
        <v>148</v>
      </c>
    </row>
    <row r="115" spans="2:7" x14ac:dyDescent="0.25">
      <c r="B115" s="33" t="s">
        <v>362</v>
      </c>
      <c r="C115" s="33" t="s">
        <v>247</v>
      </c>
      <c r="D115" s="33" t="s">
        <v>215</v>
      </c>
      <c r="E115" s="34" t="s">
        <v>52</v>
      </c>
      <c r="F115" s="13" t="s">
        <v>362</v>
      </c>
      <c r="G115" s="13" t="s">
        <v>148</v>
      </c>
    </row>
    <row r="116" spans="2:7" x14ac:dyDescent="0.25">
      <c r="B116" s="33"/>
      <c r="C116" s="33"/>
      <c r="D116" s="33"/>
      <c r="E116" s="35"/>
      <c r="F116" s="13" t="s">
        <v>363</v>
      </c>
      <c r="G116" s="13" t="s">
        <v>148</v>
      </c>
    </row>
    <row r="117" spans="2:7" x14ac:dyDescent="0.25">
      <c r="B117" s="33"/>
      <c r="C117" s="33"/>
      <c r="D117" s="33" t="s">
        <v>216</v>
      </c>
      <c r="E117" s="34" t="s">
        <v>52</v>
      </c>
      <c r="F117" s="13" t="s">
        <v>364</v>
      </c>
      <c r="G117" s="13" t="s">
        <v>148</v>
      </c>
    </row>
    <row r="118" spans="2:7" x14ac:dyDescent="0.25">
      <c r="B118" s="33"/>
      <c r="C118" s="33"/>
      <c r="D118" s="33"/>
      <c r="E118" s="35"/>
      <c r="F118" s="13" t="s">
        <v>365</v>
      </c>
      <c r="G118" s="13" t="s">
        <v>148</v>
      </c>
    </row>
    <row r="119" spans="2:7" x14ac:dyDescent="0.25">
      <c r="B119" s="33" t="s">
        <v>366</v>
      </c>
      <c r="C119" s="33" t="s">
        <v>248</v>
      </c>
      <c r="D119" s="33" t="s">
        <v>217</v>
      </c>
      <c r="E119" s="34" t="s">
        <v>52</v>
      </c>
      <c r="F119" s="13" t="s">
        <v>366</v>
      </c>
      <c r="G119" s="13" t="s">
        <v>148</v>
      </c>
    </row>
    <row r="120" spans="2:7" x14ac:dyDescent="0.25">
      <c r="B120" s="33"/>
      <c r="C120" s="33"/>
      <c r="D120" s="33"/>
      <c r="E120" s="35"/>
      <c r="F120" s="13" t="s">
        <v>367</v>
      </c>
      <c r="G120" s="13" t="s">
        <v>148</v>
      </c>
    </row>
    <row r="121" spans="2:7" x14ac:dyDescent="0.25">
      <c r="B121" s="33"/>
      <c r="C121" s="33"/>
      <c r="D121" s="33" t="s">
        <v>218</v>
      </c>
      <c r="E121" s="34" t="s">
        <v>52</v>
      </c>
      <c r="F121" s="13" t="s">
        <v>368</v>
      </c>
      <c r="G121" s="13" t="s">
        <v>148</v>
      </c>
    </row>
    <row r="122" spans="2:7" x14ac:dyDescent="0.25">
      <c r="B122" s="33"/>
      <c r="C122" s="33"/>
      <c r="D122" s="33"/>
      <c r="E122" s="35"/>
      <c r="F122" s="13" t="s">
        <v>369</v>
      </c>
      <c r="G122" s="13" t="s">
        <v>148</v>
      </c>
    </row>
    <row r="123" spans="2:7" x14ac:dyDescent="0.25">
      <c r="B123" s="33" t="s">
        <v>370</v>
      </c>
      <c r="C123" s="33" t="s">
        <v>249</v>
      </c>
      <c r="D123" s="33" t="s">
        <v>219</v>
      </c>
      <c r="E123" s="34" t="s">
        <v>52</v>
      </c>
      <c r="F123" s="13" t="s">
        <v>370</v>
      </c>
      <c r="G123" s="13" t="s">
        <v>148</v>
      </c>
    </row>
    <row r="124" spans="2:7" x14ac:dyDescent="0.25">
      <c r="B124" s="33"/>
      <c r="C124" s="33"/>
      <c r="D124" s="33"/>
      <c r="E124" s="35"/>
      <c r="F124" s="13" t="s">
        <v>371</v>
      </c>
      <c r="G124" s="13" t="s">
        <v>148</v>
      </c>
    </row>
    <row r="125" spans="2:7" x14ac:dyDescent="0.25">
      <c r="B125" s="33"/>
      <c r="C125" s="33"/>
      <c r="D125" s="33" t="s">
        <v>220</v>
      </c>
      <c r="E125" s="34" t="s">
        <v>52</v>
      </c>
      <c r="F125" s="13" t="s">
        <v>372</v>
      </c>
      <c r="G125" s="13" t="s">
        <v>148</v>
      </c>
    </row>
    <row r="126" spans="2:7" x14ac:dyDescent="0.25">
      <c r="B126" s="33"/>
      <c r="C126" s="33"/>
      <c r="D126" s="33"/>
      <c r="E126" s="35"/>
      <c r="F126" s="13" t="s">
        <v>373</v>
      </c>
      <c r="G126" s="13" t="s">
        <v>148</v>
      </c>
    </row>
    <row r="127" spans="2:7" x14ac:dyDescent="0.25">
      <c r="B127" s="33" t="s">
        <v>374</v>
      </c>
      <c r="C127" s="33" t="s">
        <v>250</v>
      </c>
      <c r="D127" s="33" t="s">
        <v>221</v>
      </c>
      <c r="E127" s="34" t="s">
        <v>52</v>
      </c>
      <c r="F127" s="13" t="s">
        <v>374</v>
      </c>
      <c r="G127" s="13" t="s">
        <v>148</v>
      </c>
    </row>
    <row r="128" spans="2:7" x14ac:dyDescent="0.25">
      <c r="B128" s="33"/>
      <c r="C128" s="33"/>
      <c r="D128" s="33"/>
      <c r="E128" s="35"/>
      <c r="F128" s="13" t="s">
        <v>375</v>
      </c>
      <c r="G128" s="13" t="s">
        <v>148</v>
      </c>
    </row>
    <row r="129" spans="2:7" x14ac:dyDescent="0.25">
      <c r="B129" s="33"/>
      <c r="C129" s="33"/>
      <c r="D129" s="33" t="s">
        <v>222</v>
      </c>
      <c r="E129" s="34" t="s">
        <v>52</v>
      </c>
      <c r="F129" s="13" t="s">
        <v>376</v>
      </c>
      <c r="G129" s="13" t="s">
        <v>148</v>
      </c>
    </row>
    <row r="130" spans="2:7" x14ac:dyDescent="0.25">
      <c r="B130" s="33"/>
      <c r="C130" s="33"/>
      <c r="D130" s="33"/>
      <c r="E130" s="35"/>
      <c r="F130" s="13" t="s">
        <v>377</v>
      </c>
      <c r="G130" s="13" t="s">
        <v>148</v>
      </c>
    </row>
  </sheetData>
  <mergeCells count="192">
    <mergeCell ref="E125:E126"/>
    <mergeCell ref="E127:E128"/>
    <mergeCell ref="E129:E130"/>
    <mergeCell ref="E107:E108"/>
    <mergeCell ref="E109:E110"/>
    <mergeCell ref="E111:E112"/>
    <mergeCell ref="E113:E114"/>
    <mergeCell ref="E115:E116"/>
    <mergeCell ref="E117:E118"/>
    <mergeCell ref="E119:E120"/>
    <mergeCell ref="E121:E122"/>
    <mergeCell ref="E123:E124"/>
    <mergeCell ref="E89:E90"/>
    <mergeCell ref="E91:E92"/>
    <mergeCell ref="E93:E94"/>
    <mergeCell ref="E95:E96"/>
    <mergeCell ref="E97:E98"/>
    <mergeCell ref="E99:E100"/>
    <mergeCell ref="E101:E102"/>
    <mergeCell ref="E103:E104"/>
    <mergeCell ref="E105:E106"/>
    <mergeCell ref="E71:E72"/>
    <mergeCell ref="E73:E74"/>
    <mergeCell ref="E75:E76"/>
    <mergeCell ref="E77:E78"/>
    <mergeCell ref="E79:E80"/>
    <mergeCell ref="E81:E82"/>
    <mergeCell ref="E83:E84"/>
    <mergeCell ref="E85:E86"/>
    <mergeCell ref="E87:E88"/>
    <mergeCell ref="E53:E54"/>
    <mergeCell ref="E55:E56"/>
    <mergeCell ref="E57:E58"/>
    <mergeCell ref="E59:E60"/>
    <mergeCell ref="E61:E62"/>
    <mergeCell ref="E63:E64"/>
    <mergeCell ref="E65:E66"/>
    <mergeCell ref="E67:E68"/>
    <mergeCell ref="E69:E70"/>
    <mergeCell ref="E35:E36"/>
    <mergeCell ref="E37:E38"/>
    <mergeCell ref="E39:E40"/>
    <mergeCell ref="E41:E42"/>
    <mergeCell ref="E43:E44"/>
    <mergeCell ref="E45:E46"/>
    <mergeCell ref="E47:E48"/>
    <mergeCell ref="E49:E50"/>
    <mergeCell ref="E51:E52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D3:D4"/>
    <mergeCell ref="C3:C6"/>
    <mergeCell ref="E3:E4"/>
    <mergeCell ref="E5:E6"/>
    <mergeCell ref="E7:E8"/>
    <mergeCell ref="E9:E10"/>
    <mergeCell ref="E11:E12"/>
    <mergeCell ref="E13:E14"/>
    <mergeCell ref="E15:E16"/>
    <mergeCell ref="D17:D18"/>
    <mergeCell ref="D19:D20"/>
    <mergeCell ref="D21:D22"/>
    <mergeCell ref="D23:D24"/>
    <mergeCell ref="B107:B110"/>
    <mergeCell ref="B111:B114"/>
    <mergeCell ref="B91:B94"/>
    <mergeCell ref="B95:B98"/>
    <mergeCell ref="D79:D80"/>
    <mergeCell ref="C79:C82"/>
    <mergeCell ref="B79:B82"/>
    <mergeCell ref="D113:D114"/>
    <mergeCell ref="D97:D98"/>
    <mergeCell ref="D99:D100"/>
    <mergeCell ref="C99:C102"/>
    <mergeCell ref="B99:B102"/>
    <mergeCell ref="D81:D82"/>
    <mergeCell ref="D83:D84"/>
    <mergeCell ref="C83:C86"/>
    <mergeCell ref="B83:B86"/>
    <mergeCell ref="C47:C50"/>
    <mergeCell ref="C51:C54"/>
    <mergeCell ref="B51:B54"/>
    <mergeCell ref="C43:C46"/>
    <mergeCell ref="D5:D6"/>
    <mergeCell ref="D7:D8"/>
    <mergeCell ref="D9:D10"/>
    <mergeCell ref="D11:D12"/>
    <mergeCell ref="D13:D14"/>
    <mergeCell ref="D15:D16"/>
    <mergeCell ref="D129:D130"/>
    <mergeCell ref="C103:C106"/>
    <mergeCell ref="C107:C110"/>
    <mergeCell ref="C111:C114"/>
    <mergeCell ref="C87:C90"/>
    <mergeCell ref="C91:C94"/>
    <mergeCell ref="C95:C98"/>
    <mergeCell ref="D71:D72"/>
    <mergeCell ref="D73:D74"/>
    <mergeCell ref="D75:D76"/>
    <mergeCell ref="D77:D78"/>
    <mergeCell ref="D39:D40"/>
    <mergeCell ref="D41:D42"/>
    <mergeCell ref="D43:D44"/>
    <mergeCell ref="D45:D46"/>
    <mergeCell ref="D37:D38"/>
    <mergeCell ref="C31:C34"/>
    <mergeCell ref="C35:C38"/>
    <mergeCell ref="D47:D48"/>
    <mergeCell ref="D49:D50"/>
    <mergeCell ref="D51:D52"/>
    <mergeCell ref="D53:D54"/>
    <mergeCell ref="D55:D56"/>
    <mergeCell ref="D57:D58"/>
    <mergeCell ref="D25:D26"/>
    <mergeCell ref="D27:D28"/>
    <mergeCell ref="D29:D30"/>
    <mergeCell ref="D31:D32"/>
    <mergeCell ref="D33:D34"/>
    <mergeCell ref="D35:D36"/>
    <mergeCell ref="D85:D86"/>
    <mergeCell ref="D87:D88"/>
    <mergeCell ref="D89:D90"/>
    <mergeCell ref="D91:D92"/>
    <mergeCell ref="D93:D94"/>
    <mergeCell ref="D95:D96"/>
    <mergeCell ref="D59:D60"/>
    <mergeCell ref="D61:D62"/>
    <mergeCell ref="D63:D64"/>
    <mergeCell ref="D65:D66"/>
    <mergeCell ref="D67:D68"/>
    <mergeCell ref="D69:D70"/>
    <mergeCell ref="D117:D118"/>
    <mergeCell ref="D119:D120"/>
    <mergeCell ref="D121:D122"/>
    <mergeCell ref="D123:D124"/>
    <mergeCell ref="D125:D126"/>
    <mergeCell ref="D127:D128"/>
    <mergeCell ref="D101:D102"/>
    <mergeCell ref="D103:D104"/>
    <mergeCell ref="D105:D106"/>
    <mergeCell ref="D107:D108"/>
    <mergeCell ref="D109:D110"/>
    <mergeCell ref="D111:D112"/>
    <mergeCell ref="D115:D116"/>
    <mergeCell ref="C127:C130"/>
    <mergeCell ref="B3:B6"/>
    <mergeCell ref="B7:B10"/>
    <mergeCell ref="B11:B14"/>
    <mergeCell ref="B15:B18"/>
    <mergeCell ref="B19:B22"/>
    <mergeCell ref="B23:B26"/>
    <mergeCell ref="C55:C58"/>
    <mergeCell ref="C59:C62"/>
    <mergeCell ref="C63:C66"/>
    <mergeCell ref="C67:C70"/>
    <mergeCell ref="C71:C74"/>
    <mergeCell ref="C75:C78"/>
    <mergeCell ref="C7:C10"/>
    <mergeCell ref="C11:C14"/>
    <mergeCell ref="C15:C18"/>
    <mergeCell ref="C19:C22"/>
    <mergeCell ref="C23:C26"/>
    <mergeCell ref="C27:C30"/>
    <mergeCell ref="B103:B106"/>
    <mergeCell ref="B87:B90"/>
    <mergeCell ref="C39:C42"/>
    <mergeCell ref="B27:B30"/>
    <mergeCell ref="B31:B34"/>
    <mergeCell ref="B35:B38"/>
    <mergeCell ref="B39:B42"/>
    <mergeCell ref="B43:B46"/>
    <mergeCell ref="B47:B50"/>
    <mergeCell ref="C115:C118"/>
    <mergeCell ref="C119:C122"/>
    <mergeCell ref="C123:C126"/>
    <mergeCell ref="B115:B118"/>
    <mergeCell ref="B119:B122"/>
    <mergeCell ref="B123:B126"/>
    <mergeCell ref="B127:B130"/>
    <mergeCell ref="B55:B58"/>
    <mergeCell ref="B59:B62"/>
    <mergeCell ref="B63:B66"/>
    <mergeCell ref="B67:B70"/>
    <mergeCell ref="B71:B74"/>
    <mergeCell ref="B75:B7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zoomScale="115" zoomScaleNormal="115" workbookViewId="0">
      <pane xSplit="1" topLeftCell="B1" activePane="topRight" state="frozen"/>
      <selection pane="topRight" activeCell="N11" sqref="N11"/>
    </sheetView>
  </sheetViews>
  <sheetFormatPr defaultRowHeight="15" x14ac:dyDescent="0.25"/>
  <cols>
    <col min="1" max="1" width="5.42578125" customWidth="1"/>
    <col min="2" max="3" width="17.85546875" customWidth="1"/>
    <col min="4" max="4" width="20.140625" bestFit="1" customWidth="1"/>
    <col min="5" max="5" width="20.140625" customWidth="1"/>
    <col min="6" max="6" width="13.140625" bestFit="1" customWidth="1"/>
  </cols>
  <sheetData>
    <row r="1" spans="1:7" x14ac:dyDescent="0.25">
      <c r="A1" s="1"/>
    </row>
    <row r="2" spans="1:7" x14ac:dyDescent="0.25">
      <c r="B2" s="12" t="s">
        <v>3</v>
      </c>
      <c r="C2" s="12" t="s">
        <v>43</v>
      </c>
      <c r="D2" s="12" t="s">
        <v>163</v>
      </c>
      <c r="E2" s="12" t="s">
        <v>14</v>
      </c>
      <c r="F2" s="12" t="s">
        <v>4</v>
      </c>
      <c r="G2" s="12" t="s">
        <v>15</v>
      </c>
    </row>
    <row r="3" spans="1:7" x14ac:dyDescent="0.25">
      <c r="B3" s="33" t="s">
        <v>153</v>
      </c>
      <c r="C3" s="33" t="s">
        <v>154</v>
      </c>
      <c r="D3" s="33" t="s">
        <v>158</v>
      </c>
      <c r="E3" s="36" t="s">
        <v>378</v>
      </c>
      <c r="F3" s="13" t="s">
        <v>153</v>
      </c>
      <c r="G3" s="13" t="s">
        <v>148</v>
      </c>
    </row>
    <row r="4" spans="1:7" x14ac:dyDescent="0.25">
      <c r="B4" s="33"/>
      <c r="C4" s="33"/>
      <c r="D4" s="33"/>
      <c r="E4" s="37"/>
      <c r="F4" s="13" t="s">
        <v>251</v>
      </c>
      <c r="G4" s="13" t="s">
        <v>148</v>
      </c>
    </row>
    <row r="5" spans="1:7" x14ac:dyDescent="0.25">
      <c r="B5" s="33"/>
      <c r="C5" s="33"/>
      <c r="D5" s="33" t="s">
        <v>159</v>
      </c>
      <c r="E5" s="36" t="s">
        <v>378</v>
      </c>
      <c r="F5" s="13" t="s">
        <v>252</v>
      </c>
      <c r="G5" s="13" t="s">
        <v>148</v>
      </c>
    </row>
    <row r="6" spans="1:7" x14ac:dyDescent="0.25">
      <c r="B6" s="33"/>
      <c r="C6" s="33"/>
      <c r="D6" s="33"/>
      <c r="E6" s="37"/>
      <c r="F6" s="13" t="s">
        <v>253</v>
      </c>
      <c r="G6" s="13" t="s">
        <v>148</v>
      </c>
    </row>
    <row r="7" spans="1:7" x14ac:dyDescent="0.25">
      <c r="B7" s="33" t="s">
        <v>254</v>
      </c>
      <c r="C7" s="33" t="s">
        <v>155</v>
      </c>
      <c r="D7" s="33" t="s">
        <v>161</v>
      </c>
      <c r="E7" s="36" t="s">
        <v>378</v>
      </c>
      <c r="F7" s="13" t="s">
        <v>254</v>
      </c>
      <c r="G7" s="13" t="s">
        <v>148</v>
      </c>
    </row>
    <row r="8" spans="1:7" x14ac:dyDescent="0.25">
      <c r="B8" s="33"/>
      <c r="C8" s="33"/>
      <c r="D8" s="33"/>
      <c r="E8" s="37"/>
      <c r="F8" s="13" t="s">
        <v>255</v>
      </c>
      <c r="G8" s="13" t="s">
        <v>148</v>
      </c>
    </row>
    <row r="9" spans="1:7" x14ac:dyDescent="0.25">
      <c r="B9" s="33"/>
      <c r="C9" s="33"/>
      <c r="D9" s="33" t="s">
        <v>160</v>
      </c>
      <c r="E9" s="36" t="s">
        <v>378</v>
      </c>
      <c r="F9" s="13" t="s">
        <v>256</v>
      </c>
      <c r="G9" s="13" t="s">
        <v>148</v>
      </c>
    </row>
    <row r="10" spans="1:7" x14ac:dyDescent="0.25">
      <c r="B10" s="33"/>
      <c r="C10" s="33"/>
      <c r="D10" s="33"/>
      <c r="E10" s="37"/>
      <c r="F10" s="13" t="s">
        <v>257</v>
      </c>
      <c r="G10" s="13" t="s">
        <v>148</v>
      </c>
    </row>
    <row r="11" spans="1:7" x14ac:dyDescent="0.25">
      <c r="B11" s="33" t="s">
        <v>258</v>
      </c>
      <c r="C11" s="33" t="s">
        <v>156</v>
      </c>
      <c r="D11" s="33" t="s">
        <v>162</v>
      </c>
      <c r="E11" s="36" t="s">
        <v>378</v>
      </c>
      <c r="F11" s="13" t="s">
        <v>258</v>
      </c>
      <c r="G11" s="13" t="s">
        <v>148</v>
      </c>
    </row>
    <row r="12" spans="1:7" x14ac:dyDescent="0.25">
      <c r="B12" s="33"/>
      <c r="C12" s="33"/>
      <c r="D12" s="33"/>
      <c r="E12" s="37"/>
      <c r="F12" s="13" t="s">
        <v>259</v>
      </c>
      <c r="G12" s="13" t="s">
        <v>148</v>
      </c>
    </row>
    <row r="13" spans="1:7" x14ac:dyDescent="0.25">
      <c r="B13" s="33"/>
      <c r="C13" s="33"/>
      <c r="D13" s="33" t="s">
        <v>164</v>
      </c>
      <c r="E13" s="36" t="s">
        <v>378</v>
      </c>
      <c r="F13" s="13" t="s">
        <v>260</v>
      </c>
      <c r="G13" s="13" t="s">
        <v>148</v>
      </c>
    </row>
    <row r="14" spans="1:7" x14ac:dyDescent="0.25">
      <c r="B14" s="33"/>
      <c r="C14" s="33"/>
      <c r="D14" s="33"/>
      <c r="E14" s="37"/>
      <c r="F14" s="13" t="s">
        <v>261</v>
      </c>
      <c r="G14" s="13" t="s">
        <v>148</v>
      </c>
    </row>
    <row r="15" spans="1:7" x14ac:dyDescent="0.25">
      <c r="B15" s="33" t="s">
        <v>262</v>
      </c>
      <c r="C15" s="33" t="s">
        <v>157</v>
      </c>
      <c r="D15" s="33" t="s">
        <v>165</v>
      </c>
      <c r="E15" s="36" t="s">
        <v>378</v>
      </c>
      <c r="F15" s="13" t="s">
        <v>262</v>
      </c>
      <c r="G15" s="13" t="s">
        <v>148</v>
      </c>
    </row>
    <row r="16" spans="1:7" ht="15" customHeight="1" x14ac:dyDescent="0.25">
      <c r="B16" s="33"/>
      <c r="C16" s="33"/>
      <c r="D16" s="33"/>
      <c r="E16" s="37"/>
      <c r="F16" s="13" t="s">
        <v>263</v>
      </c>
      <c r="G16" s="13" t="s">
        <v>148</v>
      </c>
    </row>
    <row r="17" spans="2:7" x14ac:dyDescent="0.25">
      <c r="B17" s="33"/>
      <c r="C17" s="33"/>
      <c r="D17" s="33" t="s">
        <v>166</v>
      </c>
      <c r="E17" s="36" t="s">
        <v>378</v>
      </c>
      <c r="F17" s="13" t="s">
        <v>264</v>
      </c>
      <c r="G17" s="13" t="s">
        <v>148</v>
      </c>
    </row>
    <row r="18" spans="2:7" x14ac:dyDescent="0.25">
      <c r="B18" s="33"/>
      <c r="C18" s="33"/>
      <c r="D18" s="33"/>
      <c r="E18" s="37"/>
      <c r="F18" s="13" t="s">
        <v>265</v>
      </c>
      <c r="G18" s="13" t="s">
        <v>148</v>
      </c>
    </row>
    <row r="19" spans="2:7" x14ac:dyDescent="0.25">
      <c r="B19" s="33" t="s">
        <v>266</v>
      </c>
      <c r="C19" s="33" t="s">
        <v>223</v>
      </c>
      <c r="D19" s="33" t="s">
        <v>167</v>
      </c>
      <c r="E19" s="36" t="s">
        <v>378</v>
      </c>
      <c r="F19" s="13" t="s">
        <v>266</v>
      </c>
      <c r="G19" s="13" t="s">
        <v>148</v>
      </c>
    </row>
    <row r="20" spans="2:7" x14ac:dyDescent="0.25">
      <c r="B20" s="33"/>
      <c r="C20" s="33"/>
      <c r="D20" s="33"/>
      <c r="E20" s="37"/>
      <c r="F20" s="13" t="s">
        <v>267</v>
      </c>
      <c r="G20" s="13" t="s">
        <v>148</v>
      </c>
    </row>
    <row r="21" spans="2:7" x14ac:dyDescent="0.25">
      <c r="B21" s="33"/>
      <c r="C21" s="33"/>
      <c r="D21" s="33" t="s">
        <v>168</v>
      </c>
      <c r="E21" s="36" t="s">
        <v>378</v>
      </c>
      <c r="F21" s="13" t="s">
        <v>268</v>
      </c>
      <c r="G21" s="13" t="s">
        <v>148</v>
      </c>
    </row>
    <row r="22" spans="2:7" x14ac:dyDescent="0.25">
      <c r="B22" s="33"/>
      <c r="C22" s="33"/>
      <c r="D22" s="33"/>
      <c r="E22" s="37"/>
      <c r="F22" s="13" t="s">
        <v>269</v>
      </c>
      <c r="G22" s="13" t="s">
        <v>148</v>
      </c>
    </row>
    <row r="23" spans="2:7" x14ac:dyDescent="0.25">
      <c r="B23" s="33" t="s">
        <v>270</v>
      </c>
      <c r="C23" s="33" t="s">
        <v>224</v>
      </c>
      <c r="D23" s="33" t="s">
        <v>169</v>
      </c>
      <c r="E23" s="36" t="s">
        <v>378</v>
      </c>
      <c r="F23" s="13" t="s">
        <v>270</v>
      </c>
      <c r="G23" s="13" t="s">
        <v>148</v>
      </c>
    </row>
    <row r="24" spans="2:7" ht="15" customHeight="1" x14ac:dyDescent="0.25">
      <c r="B24" s="33"/>
      <c r="C24" s="33"/>
      <c r="D24" s="33"/>
      <c r="E24" s="37"/>
      <c r="F24" s="13" t="s">
        <v>271</v>
      </c>
      <c r="G24" s="13" t="s">
        <v>148</v>
      </c>
    </row>
    <row r="25" spans="2:7" x14ac:dyDescent="0.25">
      <c r="B25" s="33"/>
      <c r="C25" s="33"/>
      <c r="D25" s="33" t="s">
        <v>170</v>
      </c>
      <c r="E25" s="36" t="s">
        <v>378</v>
      </c>
      <c r="F25" s="13" t="s">
        <v>272</v>
      </c>
      <c r="G25" s="13" t="s">
        <v>148</v>
      </c>
    </row>
    <row r="26" spans="2:7" x14ac:dyDescent="0.25">
      <c r="B26" s="33"/>
      <c r="C26" s="33"/>
      <c r="D26" s="33"/>
      <c r="E26" s="37"/>
      <c r="F26" s="13" t="s">
        <v>273</v>
      </c>
      <c r="G26" s="13" t="s">
        <v>148</v>
      </c>
    </row>
    <row r="27" spans="2:7" x14ac:dyDescent="0.25">
      <c r="B27" s="33" t="s">
        <v>274</v>
      </c>
      <c r="C27" s="33" t="s">
        <v>225</v>
      </c>
      <c r="D27" s="33" t="s">
        <v>171</v>
      </c>
      <c r="E27" s="36" t="s">
        <v>378</v>
      </c>
      <c r="F27" s="13" t="s">
        <v>274</v>
      </c>
      <c r="G27" s="13" t="s">
        <v>148</v>
      </c>
    </row>
    <row r="28" spans="2:7" x14ac:dyDescent="0.25">
      <c r="B28" s="33"/>
      <c r="C28" s="33"/>
      <c r="D28" s="33"/>
      <c r="E28" s="37"/>
      <c r="F28" s="13" t="s">
        <v>275</v>
      </c>
      <c r="G28" s="13" t="s">
        <v>148</v>
      </c>
    </row>
    <row r="29" spans="2:7" x14ac:dyDescent="0.25">
      <c r="B29" s="33"/>
      <c r="C29" s="33"/>
      <c r="D29" s="33" t="s">
        <v>172</v>
      </c>
      <c r="E29" s="36" t="s">
        <v>378</v>
      </c>
      <c r="F29" s="13" t="s">
        <v>276</v>
      </c>
      <c r="G29" s="13" t="s">
        <v>148</v>
      </c>
    </row>
    <row r="30" spans="2:7" x14ac:dyDescent="0.25">
      <c r="B30" s="33"/>
      <c r="C30" s="33"/>
      <c r="D30" s="33"/>
      <c r="E30" s="37"/>
      <c r="F30" s="13" t="s">
        <v>277</v>
      </c>
      <c r="G30" s="13" t="s">
        <v>148</v>
      </c>
    </row>
    <row r="31" spans="2:7" x14ac:dyDescent="0.25">
      <c r="B31" s="33" t="s">
        <v>278</v>
      </c>
      <c r="C31" s="33" t="s">
        <v>226</v>
      </c>
      <c r="D31" s="33" t="s">
        <v>173</v>
      </c>
      <c r="E31" s="36" t="s">
        <v>378</v>
      </c>
      <c r="F31" s="13" t="s">
        <v>278</v>
      </c>
      <c r="G31" s="13" t="s">
        <v>148</v>
      </c>
    </row>
    <row r="32" spans="2:7" x14ac:dyDescent="0.25">
      <c r="B32" s="33"/>
      <c r="C32" s="33"/>
      <c r="D32" s="33"/>
      <c r="E32" s="37"/>
      <c r="F32" s="13" t="s">
        <v>279</v>
      </c>
      <c r="G32" s="13" t="s">
        <v>148</v>
      </c>
    </row>
    <row r="33" spans="2:7" x14ac:dyDescent="0.25">
      <c r="B33" s="33"/>
      <c r="C33" s="33"/>
      <c r="D33" s="33" t="s">
        <v>174</v>
      </c>
      <c r="E33" s="36" t="s">
        <v>378</v>
      </c>
      <c r="F33" s="13" t="s">
        <v>280</v>
      </c>
      <c r="G33" s="13" t="s">
        <v>148</v>
      </c>
    </row>
    <row r="34" spans="2:7" x14ac:dyDescent="0.25">
      <c r="B34" s="33"/>
      <c r="C34" s="33"/>
      <c r="D34" s="33"/>
      <c r="E34" s="37"/>
      <c r="F34" s="13" t="s">
        <v>281</v>
      </c>
      <c r="G34" s="13" t="s">
        <v>148</v>
      </c>
    </row>
    <row r="35" spans="2:7" x14ac:dyDescent="0.25">
      <c r="B35" s="33" t="s">
        <v>282</v>
      </c>
      <c r="C35" s="33" t="s">
        <v>227</v>
      </c>
      <c r="D35" s="33" t="s">
        <v>175</v>
      </c>
      <c r="E35" s="36" t="s">
        <v>378</v>
      </c>
      <c r="F35" s="13" t="s">
        <v>282</v>
      </c>
      <c r="G35" s="13" t="s">
        <v>148</v>
      </c>
    </row>
    <row r="36" spans="2:7" x14ac:dyDescent="0.25">
      <c r="B36" s="33"/>
      <c r="C36" s="33"/>
      <c r="D36" s="33"/>
      <c r="E36" s="37"/>
      <c r="F36" s="13" t="s">
        <v>283</v>
      </c>
      <c r="G36" s="13" t="s">
        <v>148</v>
      </c>
    </row>
    <row r="37" spans="2:7" x14ac:dyDescent="0.25">
      <c r="B37" s="33"/>
      <c r="C37" s="33"/>
      <c r="D37" s="33" t="s">
        <v>176</v>
      </c>
      <c r="E37" s="36" t="s">
        <v>378</v>
      </c>
      <c r="F37" s="13" t="s">
        <v>284</v>
      </c>
      <c r="G37" s="13" t="s">
        <v>148</v>
      </c>
    </row>
    <row r="38" spans="2:7" x14ac:dyDescent="0.25">
      <c r="B38" s="33"/>
      <c r="C38" s="33"/>
      <c r="D38" s="33"/>
      <c r="E38" s="37"/>
      <c r="F38" s="13" t="s">
        <v>285</v>
      </c>
      <c r="G38" s="13" t="s">
        <v>148</v>
      </c>
    </row>
    <row r="39" spans="2:7" x14ac:dyDescent="0.25">
      <c r="B39" s="33" t="s">
        <v>286</v>
      </c>
      <c r="C39" s="33" t="s">
        <v>228</v>
      </c>
      <c r="D39" s="33" t="s">
        <v>177</v>
      </c>
      <c r="E39" s="36" t="s">
        <v>378</v>
      </c>
      <c r="F39" s="13" t="s">
        <v>286</v>
      </c>
      <c r="G39" s="13" t="s">
        <v>148</v>
      </c>
    </row>
    <row r="40" spans="2:7" ht="15" customHeight="1" x14ac:dyDescent="0.25">
      <c r="B40" s="33"/>
      <c r="C40" s="33"/>
      <c r="D40" s="33"/>
      <c r="E40" s="37"/>
      <c r="F40" s="13" t="s">
        <v>287</v>
      </c>
      <c r="G40" s="13" t="s">
        <v>148</v>
      </c>
    </row>
    <row r="41" spans="2:7" x14ac:dyDescent="0.25">
      <c r="B41" s="33"/>
      <c r="C41" s="33"/>
      <c r="D41" s="33" t="s">
        <v>178</v>
      </c>
      <c r="E41" s="36" t="s">
        <v>378</v>
      </c>
      <c r="F41" s="13" t="s">
        <v>288</v>
      </c>
      <c r="G41" s="13" t="s">
        <v>148</v>
      </c>
    </row>
    <row r="42" spans="2:7" x14ac:dyDescent="0.25">
      <c r="B42" s="33"/>
      <c r="C42" s="33"/>
      <c r="D42" s="33"/>
      <c r="E42" s="37"/>
      <c r="F42" s="13" t="s">
        <v>289</v>
      </c>
      <c r="G42" s="13" t="s">
        <v>148</v>
      </c>
    </row>
    <row r="43" spans="2:7" x14ac:dyDescent="0.25">
      <c r="B43" s="33" t="s">
        <v>290</v>
      </c>
      <c r="C43" s="33" t="s">
        <v>229</v>
      </c>
      <c r="D43" s="33" t="s">
        <v>179</v>
      </c>
      <c r="E43" s="36" t="s">
        <v>378</v>
      </c>
      <c r="F43" s="13" t="s">
        <v>290</v>
      </c>
      <c r="G43" s="13" t="s">
        <v>148</v>
      </c>
    </row>
    <row r="44" spans="2:7" x14ac:dyDescent="0.25">
      <c r="B44" s="33"/>
      <c r="C44" s="33"/>
      <c r="D44" s="33"/>
      <c r="E44" s="37"/>
      <c r="F44" s="13" t="s">
        <v>291</v>
      </c>
      <c r="G44" s="13" t="s">
        <v>148</v>
      </c>
    </row>
    <row r="45" spans="2:7" x14ac:dyDescent="0.25">
      <c r="B45" s="33"/>
      <c r="C45" s="33"/>
      <c r="D45" s="33" t="s">
        <v>180</v>
      </c>
      <c r="E45" s="36" t="s">
        <v>378</v>
      </c>
      <c r="F45" s="13" t="s">
        <v>292</v>
      </c>
      <c r="G45" s="13" t="s">
        <v>148</v>
      </c>
    </row>
    <row r="46" spans="2:7" x14ac:dyDescent="0.25">
      <c r="B46" s="33"/>
      <c r="C46" s="33"/>
      <c r="D46" s="33"/>
      <c r="E46" s="37"/>
      <c r="F46" s="13" t="s">
        <v>293</v>
      </c>
      <c r="G46" s="13" t="s">
        <v>148</v>
      </c>
    </row>
    <row r="47" spans="2:7" x14ac:dyDescent="0.25">
      <c r="B47" s="33" t="s">
        <v>294</v>
      </c>
      <c r="C47" s="33" t="s">
        <v>230</v>
      </c>
      <c r="D47" s="33" t="s">
        <v>181</v>
      </c>
      <c r="E47" s="36" t="s">
        <v>378</v>
      </c>
      <c r="F47" s="13" t="s">
        <v>294</v>
      </c>
      <c r="G47" s="13" t="s">
        <v>148</v>
      </c>
    </row>
    <row r="48" spans="2:7" ht="15" customHeight="1" x14ac:dyDescent="0.25">
      <c r="B48" s="33"/>
      <c r="C48" s="33"/>
      <c r="D48" s="33"/>
      <c r="E48" s="37"/>
      <c r="F48" s="13" t="s">
        <v>295</v>
      </c>
      <c r="G48" s="13" t="s">
        <v>148</v>
      </c>
    </row>
    <row r="49" spans="2:7" x14ac:dyDescent="0.25">
      <c r="B49" s="33"/>
      <c r="C49" s="33"/>
      <c r="D49" s="33" t="s">
        <v>182</v>
      </c>
      <c r="E49" s="36" t="s">
        <v>378</v>
      </c>
      <c r="F49" s="13" t="s">
        <v>296</v>
      </c>
      <c r="G49" s="13" t="s">
        <v>148</v>
      </c>
    </row>
    <row r="50" spans="2:7" x14ac:dyDescent="0.25">
      <c r="B50" s="33"/>
      <c r="C50" s="33"/>
      <c r="D50" s="33"/>
      <c r="E50" s="37"/>
      <c r="F50" s="13" t="s">
        <v>297</v>
      </c>
      <c r="G50" s="13" t="s">
        <v>148</v>
      </c>
    </row>
    <row r="51" spans="2:7" x14ac:dyDescent="0.25">
      <c r="B51" s="33" t="s">
        <v>298</v>
      </c>
      <c r="C51" s="33" t="s">
        <v>231</v>
      </c>
      <c r="D51" s="33" t="s">
        <v>183</v>
      </c>
      <c r="E51" s="36" t="s">
        <v>378</v>
      </c>
      <c r="F51" s="13" t="s">
        <v>298</v>
      </c>
      <c r="G51" s="13" t="s">
        <v>148</v>
      </c>
    </row>
    <row r="52" spans="2:7" x14ac:dyDescent="0.25">
      <c r="B52" s="33"/>
      <c r="C52" s="33"/>
      <c r="D52" s="33"/>
      <c r="E52" s="37"/>
      <c r="F52" s="13" t="s">
        <v>299</v>
      </c>
      <c r="G52" s="13" t="s">
        <v>148</v>
      </c>
    </row>
    <row r="53" spans="2:7" x14ac:dyDescent="0.25">
      <c r="B53" s="33"/>
      <c r="C53" s="33"/>
      <c r="D53" s="33" t="s">
        <v>184</v>
      </c>
      <c r="E53" s="36" t="s">
        <v>378</v>
      </c>
      <c r="F53" s="13" t="s">
        <v>300</v>
      </c>
      <c r="G53" s="13" t="s">
        <v>148</v>
      </c>
    </row>
    <row r="54" spans="2:7" x14ac:dyDescent="0.25">
      <c r="B54" s="33"/>
      <c r="C54" s="33"/>
      <c r="D54" s="33"/>
      <c r="E54" s="37"/>
      <c r="F54" s="13" t="s">
        <v>301</v>
      </c>
      <c r="G54" s="13" t="s">
        <v>148</v>
      </c>
    </row>
    <row r="55" spans="2:7" x14ac:dyDescent="0.25">
      <c r="B55" s="33" t="s">
        <v>302</v>
      </c>
      <c r="C55" s="33" t="s">
        <v>232</v>
      </c>
      <c r="D55" s="33" t="s">
        <v>185</v>
      </c>
      <c r="E55" s="36" t="s">
        <v>378</v>
      </c>
      <c r="F55" s="13" t="s">
        <v>302</v>
      </c>
      <c r="G55" s="13" t="s">
        <v>148</v>
      </c>
    </row>
    <row r="56" spans="2:7" ht="15" customHeight="1" x14ac:dyDescent="0.25">
      <c r="B56" s="33"/>
      <c r="C56" s="33"/>
      <c r="D56" s="33"/>
      <c r="E56" s="37"/>
      <c r="F56" s="13" t="s">
        <v>303</v>
      </c>
      <c r="G56" s="13" t="s">
        <v>148</v>
      </c>
    </row>
    <row r="57" spans="2:7" x14ac:dyDescent="0.25">
      <c r="B57" s="33"/>
      <c r="C57" s="33"/>
      <c r="D57" s="33" t="s">
        <v>186</v>
      </c>
      <c r="E57" s="36" t="s">
        <v>378</v>
      </c>
      <c r="F57" s="13" t="s">
        <v>304</v>
      </c>
      <c r="G57" s="13" t="s">
        <v>148</v>
      </c>
    </row>
    <row r="58" spans="2:7" x14ac:dyDescent="0.25">
      <c r="B58" s="33"/>
      <c r="C58" s="33"/>
      <c r="D58" s="33"/>
      <c r="E58" s="37"/>
      <c r="F58" s="13" t="s">
        <v>305</v>
      </c>
      <c r="G58" s="13" t="s">
        <v>148</v>
      </c>
    </row>
    <row r="59" spans="2:7" x14ac:dyDescent="0.25">
      <c r="B59" s="33" t="s">
        <v>306</v>
      </c>
      <c r="C59" s="33" t="s">
        <v>233</v>
      </c>
      <c r="D59" s="33" t="s">
        <v>187</v>
      </c>
      <c r="E59" s="36" t="s">
        <v>378</v>
      </c>
      <c r="F59" s="13" t="s">
        <v>306</v>
      </c>
      <c r="G59" s="13" t="s">
        <v>148</v>
      </c>
    </row>
    <row r="60" spans="2:7" x14ac:dyDescent="0.25">
      <c r="B60" s="33"/>
      <c r="C60" s="33"/>
      <c r="D60" s="33"/>
      <c r="E60" s="37"/>
      <c r="F60" s="13" t="s">
        <v>307</v>
      </c>
      <c r="G60" s="13" t="s">
        <v>148</v>
      </c>
    </row>
    <row r="61" spans="2:7" x14ac:dyDescent="0.25">
      <c r="B61" s="33"/>
      <c r="C61" s="33"/>
      <c r="D61" s="33" t="s">
        <v>188</v>
      </c>
      <c r="E61" s="36" t="s">
        <v>378</v>
      </c>
      <c r="F61" s="13" t="s">
        <v>308</v>
      </c>
      <c r="G61" s="13" t="s">
        <v>148</v>
      </c>
    </row>
    <row r="62" spans="2:7" x14ac:dyDescent="0.25">
      <c r="B62" s="33"/>
      <c r="C62" s="33"/>
      <c r="D62" s="33"/>
      <c r="E62" s="37"/>
      <c r="F62" s="13" t="s">
        <v>309</v>
      </c>
      <c r="G62" s="13" t="s">
        <v>148</v>
      </c>
    </row>
    <row r="63" spans="2:7" x14ac:dyDescent="0.25">
      <c r="B63" s="33" t="s">
        <v>310</v>
      </c>
      <c r="C63" s="33" t="s">
        <v>234</v>
      </c>
      <c r="D63" s="33" t="s">
        <v>189</v>
      </c>
      <c r="E63" s="36" t="s">
        <v>378</v>
      </c>
      <c r="F63" s="13" t="s">
        <v>310</v>
      </c>
      <c r="G63" s="13" t="s">
        <v>148</v>
      </c>
    </row>
    <row r="64" spans="2:7" ht="15" customHeight="1" x14ac:dyDescent="0.25">
      <c r="B64" s="33"/>
      <c r="C64" s="33"/>
      <c r="D64" s="33"/>
      <c r="E64" s="37"/>
      <c r="F64" s="13" t="s">
        <v>311</v>
      </c>
      <c r="G64" s="13" t="s">
        <v>148</v>
      </c>
    </row>
    <row r="65" spans="2:7" x14ac:dyDescent="0.25">
      <c r="B65" s="33"/>
      <c r="C65" s="33"/>
      <c r="D65" s="33" t="s">
        <v>190</v>
      </c>
      <c r="E65" s="36" t="s">
        <v>378</v>
      </c>
      <c r="F65" s="13" t="s">
        <v>312</v>
      </c>
      <c r="G65" s="13" t="s">
        <v>148</v>
      </c>
    </row>
    <row r="66" spans="2:7" x14ac:dyDescent="0.25">
      <c r="B66" s="33"/>
      <c r="C66" s="33"/>
      <c r="D66" s="33"/>
      <c r="E66" s="37"/>
      <c r="F66" s="13" t="s">
        <v>313</v>
      </c>
      <c r="G66" s="13" t="s">
        <v>148</v>
      </c>
    </row>
    <row r="67" spans="2:7" x14ac:dyDescent="0.25">
      <c r="B67" s="33" t="s">
        <v>314</v>
      </c>
      <c r="C67" s="33" t="s">
        <v>235</v>
      </c>
      <c r="D67" s="33" t="s">
        <v>191</v>
      </c>
      <c r="E67" s="36" t="s">
        <v>378</v>
      </c>
      <c r="F67" s="13" t="s">
        <v>314</v>
      </c>
      <c r="G67" s="13" t="s">
        <v>148</v>
      </c>
    </row>
    <row r="68" spans="2:7" x14ac:dyDescent="0.25">
      <c r="B68" s="33"/>
      <c r="C68" s="33"/>
      <c r="D68" s="33"/>
      <c r="E68" s="37"/>
      <c r="F68" s="13" t="s">
        <v>315</v>
      </c>
      <c r="G68" s="13" t="s">
        <v>148</v>
      </c>
    </row>
    <row r="69" spans="2:7" x14ac:dyDescent="0.25">
      <c r="B69" s="33"/>
      <c r="C69" s="33"/>
      <c r="D69" s="33" t="s">
        <v>192</v>
      </c>
      <c r="E69" s="36" t="s">
        <v>378</v>
      </c>
      <c r="F69" s="13" t="s">
        <v>316</v>
      </c>
      <c r="G69" s="13" t="s">
        <v>148</v>
      </c>
    </row>
    <row r="70" spans="2:7" x14ac:dyDescent="0.25">
      <c r="B70" s="33"/>
      <c r="C70" s="33"/>
      <c r="D70" s="33"/>
      <c r="E70" s="37"/>
      <c r="F70" s="13" t="s">
        <v>317</v>
      </c>
      <c r="G70" s="13" t="s">
        <v>148</v>
      </c>
    </row>
    <row r="71" spans="2:7" x14ac:dyDescent="0.25">
      <c r="B71" s="33" t="s">
        <v>318</v>
      </c>
      <c r="C71" s="33" t="s">
        <v>236</v>
      </c>
      <c r="D71" s="33" t="s">
        <v>193</v>
      </c>
      <c r="E71" s="36" t="s">
        <v>378</v>
      </c>
      <c r="F71" s="13" t="s">
        <v>318</v>
      </c>
      <c r="G71" s="13" t="s">
        <v>148</v>
      </c>
    </row>
    <row r="72" spans="2:7" ht="15" customHeight="1" x14ac:dyDescent="0.25">
      <c r="B72" s="33"/>
      <c r="C72" s="33"/>
      <c r="D72" s="33"/>
      <c r="E72" s="37"/>
      <c r="F72" s="13" t="s">
        <v>319</v>
      </c>
      <c r="G72" s="13" t="s">
        <v>148</v>
      </c>
    </row>
    <row r="73" spans="2:7" x14ac:dyDescent="0.25">
      <c r="B73" s="33"/>
      <c r="C73" s="33"/>
      <c r="D73" s="33" t="s">
        <v>194</v>
      </c>
      <c r="E73" s="36" t="s">
        <v>378</v>
      </c>
      <c r="F73" s="13" t="s">
        <v>320</v>
      </c>
      <c r="G73" s="13" t="s">
        <v>148</v>
      </c>
    </row>
    <row r="74" spans="2:7" x14ac:dyDescent="0.25">
      <c r="B74" s="33"/>
      <c r="C74" s="33"/>
      <c r="D74" s="33"/>
      <c r="E74" s="37"/>
      <c r="F74" s="13" t="s">
        <v>321</v>
      </c>
      <c r="G74" s="13" t="s">
        <v>148</v>
      </c>
    </row>
    <row r="75" spans="2:7" x14ac:dyDescent="0.25">
      <c r="B75" s="33" t="s">
        <v>322</v>
      </c>
      <c r="C75" s="33" t="s">
        <v>237</v>
      </c>
      <c r="D75" s="33" t="s">
        <v>195</v>
      </c>
      <c r="E75" s="36" t="s">
        <v>378</v>
      </c>
      <c r="F75" s="13" t="s">
        <v>322</v>
      </c>
      <c r="G75" s="13" t="s">
        <v>148</v>
      </c>
    </row>
    <row r="76" spans="2:7" x14ac:dyDescent="0.25">
      <c r="B76" s="33"/>
      <c r="C76" s="33"/>
      <c r="D76" s="33"/>
      <c r="E76" s="37"/>
      <c r="F76" s="13" t="s">
        <v>323</v>
      </c>
      <c r="G76" s="13" t="s">
        <v>148</v>
      </c>
    </row>
    <row r="77" spans="2:7" x14ac:dyDescent="0.25">
      <c r="B77" s="33"/>
      <c r="C77" s="33"/>
      <c r="D77" s="33" t="s">
        <v>196</v>
      </c>
      <c r="E77" s="36" t="s">
        <v>378</v>
      </c>
      <c r="F77" s="13" t="s">
        <v>324</v>
      </c>
      <c r="G77" s="13" t="s">
        <v>148</v>
      </c>
    </row>
    <row r="78" spans="2:7" x14ac:dyDescent="0.25">
      <c r="B78" s="33"/>
      <c r="C78" s="33"/>
      <c r="D78" s="33"/>
      <c r="E78" s="37"/>
      <c r="F78" s="13" t="s">
        <v>325</v>
      </c>
      <c r="G78" s="13" t="s">
        <v>148</v>
      </c>
    </row>
    <row r="79" spans="2:7" x14ac:dyDescent="0.25">
      <c r="B79" s="33" t="s">
        <v>326</v>
      </c>
      <c r="C79" s="33" t="s">
        <v>238</v>
      </c>
      <c r="D79" s="33" t="s">
        <v>197</v>
      </c>
      <c r="E79" s="36" t="s">
        <v>378</v>
      </c>
      <c r="F79" s="13" t="s">
        <v>326</v>
      </c>
      <c r="G79" s="13" t="s">
        <v>148</v>
      </c>
    </row>
    <row r="80" spans="2:7" ht="15" customHeight="1" x14ac:dyDescent="0.25">
      <c r="B80" s="33"/>
      <c r="C80" s="33"/>
      <c r="D80" s="33"/>
      <c r="E80" s="37"/>
      <c r="F80" s="13" t="s">
        <v>327</v>
      </c>
      <c r="G80" s="13" t="s">
        <v>148</v>
      </c>
    </row>
    <row r="81" spans="2:7" x14ac:dyDescent="0.25">
      <c r="B81" s="33"/>
      <c r="C81" s="33"/>
      <c r="D81" s="33" t="s">
        <v>198</v>
      </c>
      <c r="E81" s="36" t="s">
        <v>378</v>
      </c>
      <c r="F81" s="13" t="s">
        <v>328</v>
      </c>
      <c r="G81" s="13" t="s">
        <v>148</v>
      </c>
    </row>
    <row r="82" spans="2:7" x14ac:dyDescent="0.25">
      <c r="B82" s="33"/>
      <c r="C82" s="33"/>
      <c r="D82" s="33"/>
      <c r="E82" s="37"/>
      <c r="F82" s="13" t="s">
        <v>329</v>
      </c>
      <c r="G82" s="13" t="s">
        <v>148</v>
      </c>
    </row>
    <row r="83" spans="2:7" x14ac:dyDescent="0.25">
      <c r="B83" s="33" t="s">
        <v>330</v>
      </c>
      <c r="C83" s="33" t="s">
        <v>239</v>
      </c>
      <c r="D83" s="33" t="s">
        <v>199</v>
      </c>
      <c r="E83" s="36" t="s">
        <v>378</v>
      </c>
      <c r="F83" s="13" t="s">
        <v>330</v>
      </c>
      <c r="G83" s="13" t="s">
        <v>148</v>
      </c>
    </row>
    <row r="84" spans="2:7" x14ac:dyDescent="0.25">
      <c r="B84" s="33"/>
      <c r="C84" s="33"/>
      <c r="D84" s="33"/>
      <c r="E84" s="37"/>
      <c r="F84" s="13" t="s">
        <v>331</v>
      </c>
      <c r="G84" s="13" t="s">
        <v>148</v>
      </c>
    </row>
    <row r="85" spans="2:7" x14ac:dyDescent="0.25">
      <c r="B85" s="33"/>
      <c r="C85" s="33"/>
      <c r="D85" s="33" t="s">
        <v>200</v>
      </c>
      <c r="E85" s="36" t="s">
        <v>378</v>
      </c>
      <c r="F85" s="13" t="s">
        <v>332</v>
      </c>
      <c r="G85" s="13" t="s">
        <v>148</v>
      </c>
    </row>
    <row r="86" spans="2:7" x14ac:dyDescent="0.25">
      <c r="B86" s="33"/>
      <c r="C86" s="33"/>
      <c r="D86" s="33"/>
      <c r="E86" s="37"/>
      <c r="F86" s="13" t="s">
        <v>333</v>
      </c>
      <c r="G86" s="13" t="s">
        <v>148</v>
      </c>
    </row>
    <row r="87" spans="2:7" x14ac:dyDescent="0.25">
      <c r="B87" s="33" t="s">
        <v>334</v>
      </c>
      <c r="C87" s="33" t="s">
        <v>240</v>
      </c>
      <c r="D87" s="33" t="s">
        <v>201</v>
      </c>
      <c r="E87" s="36" t="s">
        <v>378</v>
      </c>
      <c r="F87" s="13" t="s">
        <v>334</v>
      </c>
      <c r="G87" s="13" t="s">
        <v>148</v>
      </c>
    </row>
    <row r="88" spans="2:7" ht="15" customHeight="1" x14ac:dyDescent="0.25">
      <c r="B88" s="33"/>
      <c r="C88" s="33"/>
      <c r="D88" s="33"/>
      <c r="E88" s="37"/>
      <c r="F88" s="13" t="s">
        <v>335</v>
      </c>
      <c r="G88" s="13" t="s">
        <v>148</v>
      </c>
    </row>
    <row r="89" spans="2:7" x14ac:dyDescent="0.25">
      <c r="B89" s="33"/>
      <c r="C89" s="33"/>
      <c r="D89" s="33" t="s">
        <v>202</v>
      </c>
      <c r="E89" s="36" t="s">
        <v>378</v>
      </c>
      <c r="F89" s="13" t="s">
        <v>336</v>
      </c>
      <c r="G89" s="13" t="s">
        <v>148</v>
      </c>
    </row>
    <row r="90" spans="2:7" x14ac:dyDescent="0.25">
      <c r="B90" s="33"/>
      <c r="C90" s="33"/>
      <c r="D90" s="33"/>
      <c r="E90" s="37"/>
      <c r="F90" s="13" t="s">
        <v>337</v>
      </c>
      <c r="G90" s="13" t="s">
        <v>148</v>
      </c>
    </row>
    <row r="91" spans="2:7" x14ac:dyDescent="0.25">
      <c r="B91" s="33" t="s">
        <v>338</v>
      </c>
      <c r="C91" s="33" t="s">
        <v>241</v>
      </c>
      <c r="D91" s="33" t="s">
        <v>203</v>
      </c>
      <c r="E91" s="36" t="s">
        <v>378</v>
      </c>
      <c r="F91" s="13" t="s">
        <v>338</v>
      </c>
      <c r="G91" s="13" t="s">
        <v>148</v>
      </c>
    </row>
    <row r="92" spans="2:7" x14ac:dyDescent="0.25">
      <c r="B92" s="33"/>
      <c r="C92" s="33"/>
      <c r="D92" s="33"/>
      <c r="E92" s="37"/>
      <c r="F92" s="13" t="s">
        <v>339</v>
      </c>
      <c r="G92" s="13" t="s">
        <v>148</v>
      </c>
    </row>
    <row r="93" spans="2:7" x14ac:dyDescent="0.25">
      <c r="B93" s="33"/>
      <c r="C93" s="33"/>
      <c r="D93" s="33" t="s">
        <v>204</v>
      </c>
      <c r="E93" s="36" t="s">
        <v>378</v>
      </c>
      <c r="F93" s="13" t="s">
        <v>340</v>
      </c>
      <c r="G93" s="13" t="s">
        <v>148</v>
      </c>
    </row>
    <row r="94" spans="2:7" x14ac:dyDescent="0.25">
      <c r="B94" s="33"/>
      <c r="C94" s="33"/>
      <c r="D94" s="33"/>
      <c r="E94" s="37"/>
      <c r="F94" s="13" t="s">
        <v>341</v>
      </c>
      <c r="G94" s="13" t="s">
        <v>148</v>
      </c>
    </row>
    <row r="95" spans="2:7" x14ac:dyDescent="0.25">
      <c r="B95" s="33" t="s">
        <v>342</v>
      </c>
      <c r="C95" s="33" t="s">
        <v>242</v>
      </c>
      <c r="D95" s="33" t="s">
        <v>205</v>
      </c>
      <c r="E95" s="36" t="s">
        <v>378</v>
      </c>
      <c r="F95" s="13" t="s">
        <v>342</v>
      </c>
      <c r="G95" s="13" t="s">
        <v>148</v>
      </c>
    </row>
    <row r="96" spans="2:7" ht="15" customHeight="1" x14ac:dyDescent="0.25">
      <c r="B96" s="33"/>
      <c r="C96" s="33"/>
      <c r="D96" s="33"/>
      <c r="E96" s="37"/>
      <c r="F96" s="13" t="s">
        <v>343</v>
      </c>
      <c r="G96" s="13" t="s">
        <v>148</v>
      </c>
    </row>
    <row r="97" spans="2:7" x14ac:dyDescent="0.25">
      <c r="B97" s="33"/>
      <c r="C97" s="33"/>
      <c r="D97" s="33" t="s">
        <v>206</v>
      </c>
      <c r="E97" s="36" t="s">
        <v>378</v>
      </c>
      <c r="F97" s="13" t="s">
        <v>344</v>
      </c>
      <c r="G97" s="13" t="s">
        <v>148</v>
      </c>
    </row>
    <row r="98" spans="2:7" x14ac:dyDescent="0.25">
      <c r="B98" s="33"/>
      <c r="C98" s="33"/>
      <c r="D98" s="33"/>
      <c r="E98" s="37"/>
      <c r="F98" s="13" t="s">
        <v>345</v>
      </c>
      <c r="G98" s="13" t="s">
        <v>148</v>
      </c>
    </row>
    <row r="99" spans="2:7" x14ac:dyDescent="0.25">
      <c r="B99" s="33" t="s">
        <v>346</v>
      </c>
      <c r="C99" s="33" t="s">
        <v>243</v>
      </c>
      <c r="D99" s="33" t="s">
        <v>207</v>
      </c>
      <c r="E99" s="36" t="s">
        <v>378</v>
      </c>
      <c r="F99" s="13" t="s">
        <v>346</v>
      </c>
      <c r="G99" s="13" t="s">
        <v>148</v>
      </c>
    </row>
    <row r="100" spans="2:7" x14ac:dyDescent="0.25">
      <c r="B100" s="33"/>
      <c r="C100" s="33"/>
      <c r="D100" s="33"/>
      <c r="E100" s="37"/>
      <c r="F100" s="13" t="s">
        <v>347</v>
      </c>
      <c r="G100" s="13" t="s">
        <v>148</v>
      </c>
    </row>
    <row r="101" spans="2:7" x14ac:dyDescent="0.25">
      <c r="B101" s="33"/>
      <c r="C101" s="33"/>
      <c r="D101" s="33" t="s">
        <v>208</v>
      </c>
      <c r="E101" s="36" t="s">
        <v>378</v>
      </c>
      <c r="F101" s="13" t="s">
        <v>348</v>
      </c>
      <c r="G101" s="13" t="s">
        <v>148</v>
      </c>
    </row>
    <row r="102" spans="2:7" x14ac:dyDescent="0.25">
      <c r="B102" s="33"/>
      <c r="C102" s="33"/>
      <c r="D102" s="33"/>
      <c r="E102" s="37"/>
      <c r="F102" s="13" t="s">
        <v>349</v>
      </c>
      <c r="G102" s="13" t="s">
        <v>148</v>
      </c>
    </row>
    <row r="103" spans="2:7" x14ac:dyDescent="0.25">
      <c r="B103" s="33" t="s">
        <v>350</v>
      </c>
      <c r="C103" s="33" t="s">
        <v>244</v>
      </c>
      <c r="D103" s="33" t="s">
        <v>209</v>
      </c>
      <c r="E103" s="36" t="s">
        <v>378</v>
      </c>
      <c r="F103" s="13" t="s">
        <v>350</v>
      </c>
      <c r="G103" s="13" t="s">
        <v>148</v>
      </c>
    </row>
    <row r="104" spans="2:7" x14ac:dyDescent="0.25">
      <c r="B104" s="33"/>
      <c r="C104" s="33"/>
      <c r="D104" s="33"/>
      <c r="E104" s="37"/>
      <c r="F104" s="13" t="s">
        <v>351</v>
      </c>
      <c r="G104" s="13" t="s">
        <v>148</v>
      </c>
    </row>
    <row r="105" spans="2:7" x14ac:dyDescent="0.25">
      <c r="B105" s="33"/>
      <c r="C105" s="33"/>
      <c r="D105" s="33" t="s">
        <v>210</v>
      </c>
      <c r="E105" s="36" t="s">
        <v>378</v>
      </c>
      <c r="F105" s="13" t="s">
        <v>352</v>
      </c>
      <c r="G105" s="13" t="s">
        <v>148</v>
      </c>
    </row>
    <row r="106" spans="2:7" x14ac:dyDescent="0.25">
      <c r="B106" s="33"/>
      <c r="C106" s="33"/>
      <c r="D106" s="33"/>
      <c r="E106" s="37"/>
      <c r="F106" s="13" t="s">
        <v>353</v>
      </c>
      <c r="G106" s="13" t="s">
        <v>148</v>
      </c>
    </row>
    <row r="107" spans="2:7" x14ac:dyDescent="0.25">
      <c r="B107" s="33" t="s">
        <v>354</v>
      </c>
      <c r="C107" s="33" t="s">
        <v>245</v>
      </c>
      <c r="D107" s="33" t="s">
        <v>211</v>
      </c>
      <c r="E107" s="36" t="s">
        <v>378</v>
      </c>
      <c r="F107" s="13" t="s">
        <v>354</v>
      </c>
      <c r="G107" s="13" t="s">
        <v>148</v>
      </c>
    </row>
    <row r="108" spans="2:7" x14ac:dyDescent="0.25">
      <c r="B108" s="33"/>
      <c r="C108" s="33"/>
      <c r="D108" s="33"/>
      <c r="E108" s="37"/>
      <c r="F108" s="13" t="s">
        <v>355</v>
      </c>
      <c r="G108" s="13" t="s">
        <v>148</v>
      </c>
    </row>
    <row r="109" spans="2:7" x14ac:dyDescent="0.25">
      <c r="B109" s="33"/>
      <c r="C109" s="33"/>
      <c r="D109" s="33" t="s">
        <v>212</v>
      </c>
      <c r="E109" s="36" t="s">
        <v>378</v>
      </c>
      <c r="F109" s="13" t="s">
        <v>356</v>
      </c>
      <c r="G109" s="13" t="s">
        <v>148</v>
      </c>
    </row>
    <row r="110" spans="2:7" x14ac:dyDescent="0.25">
      <c r="B110" s="33"/>
      <c r="C110" s="33"/>
      <c r="D110" s="33"/>
      <c r="E110" s="37"/>
      <c r="F110" s="13" t="s">
        <v>357</v>
      </c>
      <c r="G110" s="13" t="s">
        <v>148</v>
      </c>
    </row>
    <row r="111" spans="2:7" x14ac:dyDescent="0.25">
      <c r="B111" s="33" t="s">
        <v>358</v>
      </c>
      <c r="C111" s="33" t="s">
        <v>246</v>
      </c>
      <c r="D111" s="33" t="s">
        <v>213</v>
      </c>
      <c r="E111" s="36" t="s">
        <v>378</v>
      </c>
      <c r="F111" s="13" t="s">
        <v>358</v>
      </c>
      <c r="G111" s="13" t="s">
        <v>148</v>
      </c>
    </row>
    <row r="112" spans="2:7" x14ac:dyDescent="0.25">
      <c r="B112" s="33"/>
      <c r="C112" s="33"/>
      <c r="D112" s="33"/>
      <c r="E112" s="37"/>
      <c r="F112" s="13" t="s">
        <v>359</v>
      </c>
      <c r="G112" s="13" t="s">
        <v>148</v>
      </c>
    </row>
    <row r="113" spans="2:7" x14ac:dyDescent="0.25">
      <c r="B113" s="33"/>
      <c r="C113" s="33"/>
      <c r="D113" s="33" t="s">
        <v>214</v>
      </c>
      <c r="E113" s="36" t="s">
        <v>378</v>
      </c>
      <c r="F113" s="13" t="s">
        <v>360</v>
      </c>
      <c r="G113" s="13" t="s">
        <v>148</v>
      </c>
    </row>
    <row r="114" spans="2:7" x14ac:dyDescent="0.25">
      <c r="B114" s="33"/>
      <c r="C114" s="33"/>
      <c r="D114" s="33"/>
      <c r="E114" s="37"/>
      <c r="F114" s="13" t="s">
        <v>361</v>
      </c>
      <c r="G114" s="13" t="s">
        <v>148</v>
      </c>
    </row>
    <row r="115" spans="2:7" x14ac:dyDescent="0.25">
      <c r="B115" s="33" t="s">
        <v>362</v>
      </c>
      <c r="C115" s="33" t="s">
        <v>247</v>
      </c>
      <c r="D115" s="33" t="s">
        <v>215</v>
      </c>
      <c r="E115" s="36" t="s">
        <v>378</v>
      </c>
      <c r="F115" s="13" t="s">
        <v>362</v>
      </c>
      <c r="G115" s="13" t="s">
        <v>148</v>
      </c>
    </row>
    <row r="116" spans="2:7" x14ac:dyDescent="0.25">
      <c r="B116" s="33"/>
      <c r="C116" s="33"/>
      <c r="D116" s="33"/>
      <c r="E116" s="37"/>
      <c r="F116" s="13" t="s">
        <v>363</v>
      </c>
      <c r="G116" s="13" t="s">
        <v>148</v>
      </c>
    </row>
    <row r="117" spans="2:7" x14ac:dyDescent="0.25">
      <c r="B117" s="33"/>
      <c r="C117" s="33"/>
      <c r="D117" s="33" t="s">
        <v>216</v>
      </c>
      <c r="E117" s="36" t="s">
        <v>378</v>
      </c>
      <c r="F117" s="13" t="s">
        <v>364</v>
      </c>
      <c r="G117" s="13" t="s">
        <v>148</v>
      </c>
    </row>
    <row r="118" spans="2:7" x14ac:dyDescent="0.25">
      <c r="B118" s="33"/>
      <c r="C118" s="33"/>
      <c r="D118" s="33"/>
      <c r="E118" s="37"/>
      <c r="F118" s="13" t="s">
        <v>365</v>
      </c>
      <c r="G118" s="13" t="s">
        <v>148</v>
      </c>
    </row>
    <row r="119" spans="2:7" x14ac:dyDescent="0.25">
      <c r="B119" s="33" t="s">
        <v>366</v>
      </c>
      <c r="C119" s="33" t="s">
        <v>248</v>
      </c>
      <c r="D119" s="33" t="s">
        <v>217</v>
      </c>
      <c r="E119" s="36" t="s">
        <v>378</v>
      </c>
      <c r="F119" s="13" t="s">
        <v>366</v>
      </c>
      <c r="G119" s="13" t="s">
        <v>148</v>
      </c>
    </row>
    <row r="120" spans="2:7" x14ac:dyDescent="0.25">
      <c r="B120" s="33"/>
      <c r="C120" s="33"/>
      <c r="D120" s="33"/>
      <c r="E120" s="37"/>
      <c r="F120" s="13" t="s">
        <v>367</v>
      </c>
      <c r="G120" s="13" t="s">
        <v>148</v>
      </c>
    </row>
    <row r="121" spans="2:7" x14ac:dyDescent="0.25">
      <c r="B121" s="33"/>
      <c r="C121" s="33"/>
      <c r="D121" s="33" t="s">
        <v>218</v>
      </c>
      <c r="E121" s="36" t="s">
        <v>378</v>
      </c>
      <c r="F121" s="13" t="s">
        <v>368</v>
      </c>
      <c r="G121" s="13" t="s">
        <v>148</v>
      </c>
    </row>
    <row r="122" spans="2:7" x14ac:dyDescent="0.25">
      <c r="B122" s="33"/>
      <c r="C122" s="33"/>
      <c r="D122" s="33"/>
      <c r="E122" s="37"/>
      <c r="F122" s="13" t="s">
        <v>369</v>
      </c>
      <c r="G122" s="13" t="s">
        <v>148</v>
      </c>
    </row>
    <row r="123" spans="2:7" x14ac:dyDescent="0.25">
      <c r="B123" s="33" t="s">
        <v>370</v>
      </c>
      <c r="C123" s="33" t="s">
        <v>249</v>
      </c>
      <c r="D123" s="33" t="s">
        <v>219</v>
      </c>
      <c r="E123" s="36" t="s">
        <v>378</v>
      </c>
      <c r="F123" s="13" t="s">
        <v>370</v>
      </c>
      <c r="G123" s="13" t="s">
        <v>148</v>
      </c>
    </row>
    <row r="124" spans="2:7" x14ac:dyDescent="0.25">
      <c r="B124" s="33"/>
      <c r="C124" s="33"/>
      <c r="D124" s="33"/>
      <c r="E124" s="37"/>
      <c r="F124" s="13" t="s">
        <v>371</v>
      </c>
      <c r="G124" s="13" t="s">
        <v>148</v>
      </c>
    </row>
    <row r="125" spans="2:7" x14ac:dyDescent="0.25">
      <c r="B125" s="33"/>
      <c r="C125" s="33"/>
      <c r="D125" s="33" t="s">
        <v>220</v>
      </c>
      <c r="E125" s="36" t="s">
        <v>378</v>
      </c>
      <c r="F125" s="13" t="s">
        <v>372</v>
      </c>
      <c r="G125" s="13" t="s">
        <v>148</v>
      </c>
    </row>
    <row r="126" spans="2:7" x14ac:dyDescent="0.25">
      <c r="B126" s="33"/>
      <c r="C126" s="33"/>
      <c r="D126" s="33"/>
      <c r="E126" s="37"/>
      <c r="F126" s="13" t="s">
        <v>373</v>
      </c>
      <c r="G126" s="13" t="s">
        <v>148</v>
      </c>
    </row>
    <row r="127" spans="2:7" x14ac:dyDescent="0.25">
      <c r="B127" s="33" t="s">
        <v>374</v>
      </c>
      <c r="C127" s="33" t="s">
        <v>250</v>
      </c>
      <c r="D127" s="33" t="s">
        <v>221</v>
      </c>
      <c r="E127" s="36" t="s">
        <v>378</v>
      </c>
      <c r="F127" s="13" t="s">
        <v>374</v>
      </c>
      <c r="G127" s="13" t="s">
        <v>148</v>
      </c>
    </row>
    <row r="128" spans="2:7" x14ac:dyDescent="0.25">
      <c r="B128" s="33"/>
      <c r="C128" s="33"/>
      <c r="D128" s="33"/>
      <c r="E128" s="37"/>
      <c r="F128" s="13" t="s">
        <v>375</v>
      </c>
      <c r="G128" s="13" t="s">
        <v>148</v>
      </c>
    </row>
    <row r="129" spans="2:7" x14ac:dyDescent="0.25">
      <c r="B129" s="33"/>
      <c r="C129" s="33"/>
      <c r="D129" s="33" t="s">
        <v>222</v>
      </c>
      <c r="E129" s="36" t="s">
        <v>378</v>
      </c>
      <c r="F129" s="13" t="s">
        <v>376</v>
      </c>
      <c r="G129" s="13" t="s">
        <v>148</v>
      </c>
    </row>
    <row r="130" spans="2:7" x14ac:dyDescent="0.25">
      <c r="B130" s="33"/>
      <c r="C130" s="33"/>
      <c r="D130" s="33"/>
      <c r="E130" s="37"/>
      <c r="F130" s="13" t="s">
        <v>377</v>
      </c>
      <c r="G130" s="13" t="s">
        <v>148</v>
      </c>
    </row>
  </sheetData>
  <mergeCells count="192">
    <mergeCell ref="B127:B130"/>
    <mergeCell ref="C127:C130"/>
    <mergeCell ref="D127:D128"/>
    <mergeCell ref="E127:E128"/>
    <mergeCell ref="D129:D130"/>
    <mergeCell ref="E129:E130"/>
    <mergeCell ref="B123:B126"/>
    <mergeCell ref="C123:C126"/>
    <mergeCell ref="D123:D124"/>
    <mergeCell ref="E123:E124"/>
    <mergeCell ref="D125:D126"/>
    <mergeCell ref="E125:E126"/>
    <mergeCell ref="B119:B122"/>
    <mergeCell ref="C119:C122"/>
    <mergeCell ref="D119:D120"/>
    <mergeCell ref="E119:E120"/>
    <mergeCell ref="D121:D122"/>
    <mergeCell ref="E121:E122"/>
    <mergeCell ref="B115:B118"/>
    <mergeCell ref="C115:C118"/>
    <mergeCell ref="D115:D116"/>
    <mergeCell ref="E115:E116"/>
    <mergeCell ref="D117:D118"/>
    <mergeCell ref="E117:E118"/>
    <mergeCell ref="B111:B114"/>
    <mergeCell ref="C111:C114"/>
    <mergeCell ref="D111:D112"/>
    <mergeCell ref="E111:E112"/>
    <mergeCell ref="D113:D114"/>
    <mergeCell ref="E113:E114"/>
    <mergeCell ref="B107:B110"/>
    <mergeCell ref="C107:C110"/>
    <mergeCell ref="D107:D108"/>
    <mergeCell ref="E107:E108"/>
    <mergeCell ref="D109:D110"/>
    <mergeCell ref="E109:E110"/>
    <mergeCell ref="B103:B106"/>
    <mergeCell ref="C103:C106"/>
    <mergeCell ref="D103:D104"/>
    <mergeCell ref="E103:E104"/>
    <mergeCell ref="D105:D106"/>
    <mergeCell ref="E105:E106"/>
    <mergeCell ref="B99:B102"/>
    <mergeCell ref="C99:C102"/>
    <mergeCell ref="D99:D100"/>
    <mergeCell ref="E99:E100"/>
    <mergeCell ref="D101:D102"/>
    <mergeCell ref="E101:E102"/>
    <mergeCell ref="B95:B98"/>
    <mergeCell ref="C95:C98"/>
    <mergeCell ref="D95:D96"/>
    <mergeCell ref="E95:E96"/>
    <mergeCell ref="D97:D98"/>
    <mergeCell ref="E97:E98"/>
    <mergeCell ref="B91:B94"/>
    <mergeCell ref="C91:C94"/>
    <mergeCell ref="D91:D92"/>
    <mergeCell ref="E91:E92"/>
    <mergeCell ref="D93:D94"/>
    <mergeCell ref="E93:E94"/>
    <mergeCell ref="B87:B90"/>
    <mergeCell ref="C87:C90"/>
    <mergeCell ref="D87:D88"/>
    <mergeCell ref="E87:E88"/>
    <mergeCell ref="D89:D90"/>
    <mergeCell ref="E89:E90"/>
    <mergeCell ref="B83:B86"/>
    <mergeCell ref="C83:C86"/>
    <mergeCell ref="D83:D84"/>
    <mergeCell ref="E83:E84"/>
    <mergeCell ref="D85:D86"/>
    <mergeCell ref="E85:E86"/>
    <mergeCell ref="B79:B82"/>
    <mergeCell ref="C79:C82"/>
    <mergeCell ref="D79:D80"/>
    <mergeCell ref="E79:E80"/>
    <mergeCell ref="D81:D82"/>
    <mergeCell ref="E81:E82"/>
    <mergeCell ref="B75:B78"/>
    <mergeCell ref="C75:C78"/>
    <mergeCell ref="D75:D76"/>
    <mergeCell ref="E75:E76"/>
    <mergeCell ref="D77:D78"/>
    <mergeCell ref="E77:E78"/>
    <mergeCell ref="B71:B74"/>
    <mergeCell ref="C71:C74"/>
    <mergeCell ref="D71:D72"/>
    <mergeCell ref="E71:E72"/>
    <mergeCell ref="D73:D74"/>
    <mergeCell ref="E73:E74"/>
    <mergeCell ref="B67:B70"/>
    <mergeCell ref="C67:C70"/>
    <mergeCell ref="D67:D68"/>
    <mergeCell ref="E67:E68"/>
    <mergeCell ref="D69:D70"/>
    <mergeCell ref="E69:E70"/>
    <mergeCell ref="B63:B66"/>
    <mergeCell ref="C63:C66"/>
    <mergeCell ref="D63:D64"/>
    <mergeCell ref="E63:E64"/>
    <mergeCell ref="D65:D66"/>
    <mergeCell ref="E65:E66"/>
    <mergeCell ref="B59:B62"/>
    <mergeCell ref="C59:C62"/>
    <mergeCell ref="D59:D60"/>
    <mergeCell ref="E59:E60"/>
    <mergeCell ref="D61:D62"/>
    <mergeCell ref="E61:E62"/>
    <mergeCell ref="B55:B58"/>
    <mergeCell ref="C55:C58"/>
    <mergeCell ref="D55:D56"/>
    <mergeCell ref="E55:E56"/>
    <mergeCell ref="D57:D58"/>
    <mergeCell ref="E57:E58"/>
    <mergeCell ref="B51:B54"/>
    <mergeCell ref="C51:C54"/>
    <mergeCell ref="D51:D52"/>
    <mergeCell ref="E51:E52"/>
    <mergeCell ref="D53:D54"/>
    <mergeCell ref="E53:E54"/>
    <mergeCell ref="B47:B50"/>
    <mergeCell ref="C47:C50"/>
    <mergeCell ref="D47:D48"/>
    <mergeCell ref="E47:E48"/>
    <mergeCell ref="D49:D50"/>
    <mergeCell ref="E49:E50"/>
    <mergeCell ref="B43:B46"/>
    <mergeCell ref="C43:C46"/>
    <mergeCell ref="D43:D44"/>
    <mergeCell ref="E43:E44"/>
    <mergeCell ref="D45:D46"/>
    <mergeCell ref="E45:E46"/>
    <mergeCell ref="B39:B42"/>
    <mergeCell ref="C39:C42"/>
    <mergeCell ref="D39:D40"/>
    <mergeCell ref="E39:E40"/>
    <mergeCell ref="D41:D42"/>
    <mergeCell ref="E41:E42"/>
    <mergeCell ref="B35:B38"/>
    <mergeCell ref="C35:C38"/>
    <mergeCell ref="D35:D36"/>
    <mergeCell ref="E35:E36"/>
    <mergeCell ref="D37:D38"/>
    <mergeCell ref="E37:E38"/>
    <mergeCell ref="B31:B34"/>
    <mergeCell ref="C31:C34"/>
    <mergeCell ref="D31:D32"/>
    <mergeCell ref="E31:E32"/>
    <mergeCell ref="D33:D34"/>
    <mergeCell ref="E33:E34"/>
    <mergeCell ref="B27:B30"/>
    <mergeCell ref="C27:C30"/>
    <mergeCell ref="D27:D28"/>
    <mergeCell ref="E27:E28"/>
    <mergeCell ref="D29:D30"/>
    <mergeCell ref="E29:E30"/>
    <mergeCell ref="B23:B26"/>
    <mergeCell ref="C23:C26"/>
    <mergeCell ref="D23:D24"/>
    <mergeCell ref="E23:E24"/>
    <mergeCell ref="D25:D26"/>
    <mergeCell ref="E25:E26"/>
    <mergeCell ref="B19:B22"/>
    <mergeCell ref="C19:C22"/>
    <mergeCell ref="D19:D20"/>
    <mergeCell ref="E19:E20"/>
    <mergeCell ref="D21:D22"/>
    <mergeCell ref="E21:E22"/>
    <mergeCell ref="B15:B18"/>
    <mergeCell ref="C15:C18"/>
    <mergeCell ref="D15:D16"/>
    <mergeCell ref="E15:E16"/>
    <mergeCell ref="D17:D18"/>
    <mergeCell ref="E17:E18"/>
    <mergeCell ref="B11:B14"/>
    <mergeCell ref="C11:C14"/>
    <mergeCell ref="D11:D12"/>
    <mergeCell ref="E11:E12"/>
    <mergeCell ref="D13:D14"/>
    <mergeCell ref="E13:E14"/>
    <mergeCell ref="B7:B10"/>
    <mergeCell ref="C7:C10"/>
    <mergeCell ref="D7:D8"/>
    <mergeCell ref="E7:E8"/>
    <mergeCell ref="D9:D10"/>
    <mergeCell ref="E9:E10"/>
    <mergeCell ref="B3:B6"/>
    <mergeCell ref="C3:C6"/>
    <mergeCell ref="D3:D4"/>
    <mergeCell ref="E3:E4"/>
    <mergeCell ref="D5:D6"/>
    <mergeCell ref="E5:E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tabSelected="1" zoomScale="115" zoomScaleNormal="115" workbookViewId="0">
      <pane xSplit="1" topLeftCell="B1" activePane="topRight" state="frozen"/>
      <selection pane="topRight"/>
    </sheetView>
  </sheetViews>
  <sheetFormatPr defaultRowHeight="15" x14ac:dyDescent="0.25"/>
  <cols>
    <col min="1" max="1" width="5.42578125" customWidth="1"/>
    <col min="2" max="2" width="17.28515625" bestFit="1" customWidth="1"/>
    <col min="3" max="3" width="20.140625" customWidth="1"/>
    <col min="4" max="4" width="13.140625" bestFit="1" customWidth="1"/>
  </cols>
  <sheetData>
    <row r="1" spans="1:4" x14ac:dyDescent="0.25">
      <c r="A1" s="1"/>
    </row>
    <row r="2" spans="1:4" x14ac:dyDescent="0.25">
      <c r="B2" s="12" t="s">
        <v>623</v>
      </c>
      <c r="C2" s="12" t="s">
        <v>14</v>
      </c>
      <c r="D2" s="12" t="s">
        <v>492</v>
      </c>
    </row>
    <row r="3" spans="1:4" x14ac:dyDescent="0.25">
      <c r="B3" s="34" t="s">
        <v>379</v>
      </c>
      <c r="C3" s="59" t="s">
        <v>628</v>
      </c>
      <c r="D3" s="13" t="s">
        <v>493</v>
      </c>
    </row>
    <row r="4" spans="1:4" x14ac:dyDescent="0.25">
      <c r="B4" s="35"/>
      <c r="C4" s="60"/>
      <c r="D4" s="13" t="s">
        <v>494</v>
      </c>
    </row>
    <row r="5" spans="1:4" x14ac:dyDescent="0.25">
      <c r="B5" s="34" t="s">
        <v>380</v>
      </c>
      <c r="C5" s="59" t="s">
        <v>628</v>
      </c>
      <c r="D5" s="13" t="s">
        <v>495</v>
      </c>
    </row>
    <row r="6" spans="1:4" x14ac:dyDescent="0.25">
      <c r="B6" s="35" t="s">
        <v>380</v>
      </c>
      <c r="C6" s="60"/>
      <c r="D6" s="13" t="s">
        <v>496</v>
      </c>
    </row>
    <row r="7" spans="1:4" x14ac:dyDescent="0.25">
      <c r="B7" s="34" t="s">
        <v>381</v>
      </c>
      <c r="C7" s="59" t="s">
        <v>628</v>
      </c>
      <c r="D7" s="13" t="s">
        <v>497</v>
      </c>
    </row>
    <row r="8" spans="1:4" x14ac:dyDescent="0.25">
      <c r="B8" s="35" t="s">
        <v>381</v>
      </c>
      <c r="C8" s="60"/>
      <c r="D8" s="13" t="s">
        <v>498</v>
      </c>
    </row>
    <row r="9" spans="1:4" x14ac:dyDescent="0.25">
      <c r="B9" s="34" t="s">
        <v>382</v>
      </c>
      <c r="C9" s="59" t="s">
        <v>628</v>
      </c>
      <c r="D9" s="13" t="s">
        <v>499</v>
      </c>
    </row>
    <row r="10" spans="1:4" x14ac:dyDescent="0.25">
      <c r="B10" s="35" t="s">
        <v>382</v>
      </c>
      <c r="C10" s="60"/>
      <c r="D10" s="13" t="s">
        <v>500</v>
      </c>
    </row>
    <row r="11" spans="1:4" x14ac:dyDescent="0.25">
      <c r="B11" s="34" t="s">
        <v>383</v>
      </c>
      <c r="C11" s="59" t="s">
        <v>628</v>
      </c>
      <c r="D11" s="13" t="s">
        <v>501</v>
      </c>
    </row>
    <row r="12" spans="1:4" x14ac:dyDescent="0.25">
      <c r="B12" s="35" t="s">
        <v>383</v>
      </c>
      <c r="C12" s="60"/>
      <c r="D12" s="13" t="s">
        <v>502</v>
      </c>
    </row>
    <row r="13" spans="1:4" x14ac:dyDescent="0.25">
      <c r="B13" s="34" t="s">
        <v>384</v>
      </c>
      <c r="C13" s="59" t="s">
        <v>628</v>
      </c>
      <c r="D13" s="13" t="s">
        <v>503</v>
      </c>
    </row>
    <row r="14" spans="1:4" x14ac:dyDescent="0.25">
      <c r="B14" s="35" t="s">
        <v>384</v>
      </c>
      <c r="C14" s="60"/>
      <c r="D14" s="13" t="s">
        <v>504</v>
      </c>
    </row>
    <row r="15" spans="1:4" x14ac:dyDescent="0.25">
      <c r="B15" s="34" t="s">
        <v>385</v>
      </c>
      <c r="C15" s="59" t="s">
        <v>628</v>
      </c>
      <c r="D15" s="13" t="s">
        <v>505</v>
      </c>
    </row>
    <row r="16" spans="1:4" ht="15" customHeight="1" x14ac:dyDescent="0.25">
      <c r="B16" s="35" t="s">
        <v>385</v>
      </c>
      <c r="C16" s="60"/>
      <c r="D16" s="13" t="s">
        <v>506</v>
      </c>
    </row>
    <row r="17" spans="2:4" x14ac:dyDescent="0.25">
      <c r="B17" s="34" t="s">
        <v>386</v>
      </c>
      <c r="C17" s="59" t="s">
        <v>628</v>
      </c>
      <c r="D17" s="13" t="s">
        <v>507</v>
      </c>
    </row>
    <row r="18" spans="2:4" x14ac:dyDescent="0.25">
      <c r="B18" s="35" t="s">
        <v>386</v>
      </c>
      <c r="C18" s="60"/>
      <c r="D18" s="13" t="s">
        <v>508</v>
      </c>
    </row>
    <row r="19" spans="2:4" x14ac:dyDescent="0.25">
      <c r="B19" s="34" t="s">
        <v>387</v>
      </c>
      <c r="C19" s="59" t="s">
        <v>628</v>
      </c>
      <c r="D19" s="13" t="s">
        <v>509</v>
      </c>
    </row>
    <row r="20" spans="2:4" x14ac:dyDescent="0.25">
      <c r="B20" s="35" t="s">
        <v>387</v>
      </c>
      <c r="C20" s="60"/>
      <c r="D20" s="13" t="s">
        <v>510</v>
      </c>
    </row>
    <row r="21" spans="2:4" x14ac:dyDescent="0.25">
      <c r="B21" s="34" t="s">
        <v>388</v>
      </c>
      <c r="C21" s="59" t="s">
        <v>628</v>
      </c>
      <c r="D21" s="13" t="s">
        <v>511</v>
      </c>
    </row>
    <row r="22" spans="2:4" x14ac:dyDescent="0.25">
      <c r="B22" s="35" t="s">
        <v>388</v>
      </c>
      <c r="C22" s="60"/>
      <c r="D22" s="13" t="s">
        <v>512</v>
      </c>
    </row>
    <row r="23" spans="2:4" x14ac:dyDescent="0.25">
      <c r="B23" s="34" t="s">
        <v>389</v>
      </c>
      <c r="C23" s="59" t="s">
        <v>628</v>
      </c>
      <c r="D23" s="13" t="s">
        <v>513</v>
      </c>
    </row>
    <row r="24" spans="2:4" ht="15" customHeight="1" x14ac:dyDescent="0.25">
      <c r="B24" s="35" t="s">
        <v>389</v>
      </c>
      <c r="C24" s="60"/>
      <c r="D24" s="13" t="s">
        <v>514</v>
      </c>
    </row>
    <row r="25" spans="2:4" x14ac:dyDescent="0.25">
      <c r="B25" s="34" t="s">
        <v>390</v>
      </c>
      <c r="C25" s="59" t="s">
        <v>628</v>
      </c>
      <c r="D25" s="13" t="s">
        <v>515</v>
      </c>
    </row>
    <row r="26" spans="2:4" x14ac:dyDescent="0.25">
      <c r="B26" s="35" t="s">
        <v>390</v>
      </c>
      <c r="C26" s="60"/>
      <c r="D26" s="13" t="s">
        <v>516</v>
      </c>
    </row>
    <row r="27" spans="2:4" x14ac:dyDescent="0.25">
      <c r="B27" s="34" t="s">
        <v>391</v>
      </c>
      <c r="C27" s="59" t="s">
        <v>628</v>
      </c>
      <c r="D27" s="13" t="s">
        <v>517</v>
      </c>
    </row>
    <row r="28" spans="2:4" x14ac:dyDescent="0.25">
      <c r="B28" s="35" t="s">
        <v>391</v>
      </c>
      <c r="C28" s="60"/>
      <c r="D28" s="13" t="s">
        <v>518</v>
      </c>
    </row>
    <row r="29" spans="2:4" x14ac:dyDescent="0.25">
      <c r="B29" s="34" t="s">
        <v>392</v>
      </c>
      <c r="C29" s="59" t="s">
        <v>628</v>
      </c>
      <c r="D29" s="13" t="s">
        <v>519</v>
      </c>
    </row>
    <row r="30" spans="2:4" x14ac:dyDescent="0.25">
      <c r="B30" s="35" t="s">
        <v>392</v>
      </c>
      <c r="C30" s="60"/>
      <c r="D30" s="13" t="s">
        <v>520</v>
      </c>
    </row>
    <row r="31" spans="2:4" x14ac:dyDescent="0.25">
      <c r="B31" s="34" t="s">
        <v>393</v>
      </c>
      <c r="C31" s="59" t="s">
        <v>628</v>
      </c>
      <c r="D31" s="13" t="s">
        <v>521</v>
      </c>
    </row>
    <row r="32" spans="2:4" x14ac:dyDescent="0.25">
      <c r="B32" s="35" t="s">
        <v>393</v>
      </c>
      <c r="C32" s="60"/>
      <c r="D32" s="13" t="s">
        <v>522</v>
      </c>
    </row>
    <row r="33" spans="2:4" x14ac:dyDescent="0.25">
      <c r="B33" s="34" t="s">
        <v>394</v>
      </c>
      <c r="C33" s="59" t="s">
        <v>628</v>
      </c>
      <c r="D33" s="13" t="s">
        <v>523</v>
      </c>
    </row>
    <row r="34" spans="2:4" x14ac:dyDescent="0.25">
      <c r="B34" s="35" t="s">
        <v>394</v>
      </c>
      <c r="C34" s="60"/>
      <c r="D34" s="13" t="s">
        <v>524</v>
      </c>
    </row>
    <row r="35" spans="2:4" x14ac:dyDescent="0.25">
      <c r="B35" s="34" t="s">
        <v>395</v>
      </c>
      <c r="C35" s="59" t="s">
        <v>628</v>
      </c>
      <c r="D35" s="13" t="s">
        <v>525</v>
      </c>
    </row>
    <row r="36" spans="2:4" x14ac:dyDescent="0.25">
      <c r="B36" s="35" t="s">
        <v>395</v>
      </c>
      <c r="C36" s="60"/>
      <c r="D36" s="13" t="s">
        <v>526</v>
      </c>
    </row>
    <row r="37" spans="2:4" x14ac:dyDescent="0.25">
      <c r="B37" s="34" t="s">
        <v>396</v>
      </c>
      <c r="C37" s="59" t="s">
        <v>628</v>
      </c>
      <c r="D37" s="13" t="s">
        <v>527</v>
      </c>
    </row>
    <row r="38" spans="2:4" x14ac:dyDescent="0.25">
      <c r="B38" s="35" t="s">
        <v>396</v>
      </c>
      <c r="C38" s="60"/>
      <c r="D38" s="13" t="s">
        <v>528</v>
      </c>
    </row>
    <row r="39" spans="2:4" x14ac:dyDescent="0.25">
      <c r="B39" s="34" t="s">
        <v>397</v>
      </c>
      <c r="C39" s="59" t="s">
        <v>628</v>
      </c>
      <c r="D39" s="13" t="s">
        <v>529</v>
      </c>
    </row>
    <row r="40" spans="2:4" ht="15" customHeight="1" x14ac:dyDescent="0.25">
      <c r="B40" s="35" t="s">
        <v>397</v>
      </c>
      <c r="C40" s="60"/>
      <c r="D40" s="13" t="s">
        <v>530</v>
      </c>
    </row>
    <row r="41" spans="2:4" x14ac:dyDescent="0.25">
      <c r="B41" s="34" t="s">
        <v>398</v>
      </c>
      <c r="C41" s="59" t="s">
        <v>628</v>
      </c>
      <c r="D41" s="13" t="s">
        <v>531</v>
      </c>
    </row>
    <row r="42" spans="2:4" x14ac:dyDescent="0.25">
      <c r="B42" s="35" t="s">
        <v>398</v>
      </c>
      <c r="C42" s="60"/>
      <c r="D42" s="13" t="s">
        <v>532</v>
      </c>
    </row>
    <row r="43" spans="2:4" x14ac:dyDescent="0.25">
      <c r="B43" s="34" t="s">
        <v>399</v>
      </c>
      <c r="C43" s="59" t="s">
        <v>628</v>
      </c>
      <c r="D43" s="13" t="s">
        <v>533</v>
      </c>
    </row>
    <row r="44" spans="2:4" x14ac:dyDescent="0.25">
      <c r="B44" s="35" t="s">
        <v>399</v>
      </c>
      <c r="C44" s="60"/>
      <c r="D44" s="13" t="s">
        <v>534</v>
      </c>
    </row>
    <row r="45" spans="2:4" x14ac:dyDescent="0.25">
      <c r="B45" s="34" t="s">
        <v>400</v>
      </c>
      <c r="C45" s="59" t="s">
        <v>628</v>
      </c>
      <c r="D45" s="13" t="s">
        <v>535</v>
      </c>
    </row>
    <row r="46" spans="2:4" x14ac:dyDescent="0.25">
      <c r="B46" s="35" t="s">
        <v>400</v>
      </c>
      <c r="C46" s="60"/>
      <c r="D46" s="13" t="s">
        <v>536</v>
      </c>
    </row>
    <row r="47" spans="2:4" x14ac:dyDescent="0.25">
      <c r="B47" s="34" t="s">
        <v>401</v>
      </c>
      <c r="C47" s="59" t="s">
        <v>628</v>
      </c>
      <c r="D47" s="13" t="s">
        <v>537</v>
      </c>
    </row>
    <row r="48" spans="2:4" ht="15" customHeight="1" x14ac:dyDescent="0.25">
      <c r="B48" s="35" t="s">
        <v>401</v>
      </c>
      <c r="C48" s="60"/>
      <c r="D48" s="13" t="s">
        <v>538</v>
      </c>
    </row>
    <row r="49" spans="2:4" x14ac:dyDescent="0.25">
      <c r="B49" s="34" t="s">
        <v>402</v>
      </c>
      <c r="C49" s="59" t="s">
        <v>628</v>
      </c>
      <c r="D49" s="13" t="s">
        <v>539</v>
      </c>
    </row>
    <row r="50" spans="2:4" x14ac:dyDescent="0.25">
      <c r="B50" s="35" t="s">
        <v>402</v>
      </c>
      <c r="C50" s="60"/>
      <c r="D50" s="13" t="s">
        <v>540</v>
      </c>
    </row>
    <row r="51" spans="2:4" x14ac:dyDescent="0.25">
      <c r="B51" s="34" t="s">
        <v>403</v>
      </c>
      <c r="C51" s="59" t="s">
        <v>628</v>
      </c>
      <c r="D51" s="13" t="s">
        <v>541</v>
      </c>
    </row>
    <row r="52" spans="2:4" x14ac:dyDescent="0.25">
      <c r="B52" s="35" t="s">
        <v>403</v>
      </c>
      <c r="C52" s="60"/>
      <c r="D52" s="13" t="s">
        <v>542</v>
      </c>
    </row>
    <row r="53" spans="2:4" x14ac:dyDescent="0.25">
      <c r="B53" s="34" t="s">
        <v>404</v>
      </c>
      <c r="C53" s="59" t="s">
        <v>628</v>
      </c>
      <c r="D53" s="13" t="s">
        <v>543</v>
      </c>
    </row>
    <row r="54" spans="2:4" x14ac:dyDescent="0.25">
      <c r="B54" s="35" t="s">
        <v>404</v>
      </c>
      <c r="C54" s="60"/>
      <c r="D54" s="13" t="s">
        <v>544</v>
      </c>
    </row>
    <row r="55" spans="2:4" x14ac:dyDescent="0.25">
      <c r="B55" s="34" t="s">
        <v>405</v>
      </c>
      <c r="C55" s="59" t="s">
        <v>628</v>
      </c>
      <c r="D55" s="13" t="s">
        <v>545</v>
      </c>
    </row>
    <row r="56" spans="2:4" ht="15" customHeight="1" x14ac:dyDescent="0.25">
      <c r="B56" s="35" t="s">
        <v>405</v>
      </c>
      <c r="C56" s="60"/>
      <c r="D56" s="13" t="s">
        <v>546</v>
      </c>
    </row>
    <row r="57" spans="2:4" x14ac:dyDescent="0.25">
      <c r="B57" s="34" t="s">
        <v>406</v>
      </c>
      <c r="C57" s="59" t="s">
        <v>628</v>
      </c>
      <c r="D57" s="13" t="s">
        <v>547</v>
      </c>
    </row>
    <row r="58" spans="2:4" x14ac:dyDescent="0.25">
      <c r="B58" s="35" t="s">
        <v>406</v>
      </c>
      <c r="C58" s="60"/>
      <c r="D58" s="13" t="s">
        <v>548</v>
      </c>
    </row>
    <row r="59" spans="2:4" x14ac:dyDescent="0.25">
      <c r="B59" s="34" t="s">
        <v>407</v>
      </c>
      <c r="C59" s="59" t="s">
        <v>628</v>
      </c>
      <c r="D59" s="13" t="s">
        <v>549</v>
      </c>
    </row>
    <row r="60" spans="2:4" x14ac:dyDescent="0.25">
      <c r="B60" s="35" t="s">
        <v>407</v>
      </c>
      <c r="C60" s="60"/>
      <c r="D60" s="13" t="s">
        <v>550</v>
      </c>
    </row>
    <row r="61" spans="2:4" x14ac:dyDescent="0.25">
      <c r="B61" s="34" t="s">
        <v>408</v>
      </c>
      <c r="C61" s="59" t="s">
        <v>628</v>
      </c>
      <c r="D61" s="13" t="s">
        <v>551</v>
      </c>
    </row>
    <row r="62" spans="2:4" x14ac:dyDescent="0.25">
      <c r="B62" s="35" t="s">
        <v>408</v>
      </c>
      <c r="C62" s="60"/>
      <c r="D62" s="13" t="s">
        <v>552</v>
      </c>
    </row>
    <row r="63" spans="2:4" x14ac:dyDescent="0.25">
      <c r="B63" s="34" t="s">
        <v>409</v>
      </c>
      <c r="C63" s="59" t="s">
        <v>628</v>
      </c>
      <c r="D63" s="13" t="s">
        <v>553</v>
      </c>
    </row>
    <row r="64" spans="2:4" ht="15" customHeight="1" x14ac:dyDescent="0.25">
      <c r="B64" s="35" t="s">
        <v>409</v>
      </c>
      <c r="C64" s="60"/>
      <c r="D64" s="13" t="s">
        <v>554</v>
      </c>
    </row>
    <row r="65" spans="2:4" x14ac:dyDescent="0.25">
      <c r="B65" s="34" t="s">
        <v>410</v>
      </c>
      <c r="C65" s="59" t="s">
        <v>628</v>
      </c>
      <c r="D65" s="13" t="s">
        <v>555</v>
      </c>
    </row>
    <row r="66" spans="2:4" x14ac:dyDescent="0.25">
      <c r="B66" s="35" t="s">
        <v>410</v>
      </c>
      <c r="C66" s="60"/>
      <c r="D66" s="13" t="s">
        <v>556</v>
      </c>
    </row>
    <row r="67" spans="2:4" x14ac:dyDescent="0.25">
      <c r="B67" s="34" t="s">
        <v>411</v>
      </c>
      <c r="C67" s="59" t="s">
        <v>628</v>
      </c>
      <c r="D67" s="13" t="s">
        <v>557</v>
      </c>
    </row>
    <row r="68" spans="2:4" x14ac:dyDescent="0.25">
      <c r="B68" s="35" t="s">
        <v>411</v>
      </c>
      <c r="C68" s="60"/>
      <c r="D68" s="13" t="s">
        <v>558</v>
      </c>
    </row>
    <row r="69" spans="2:4" x14ac:dyDescent="0.25">
      <c r="B69" s="34" t="s">
        <v>412</v>
      </c>
      <c r="C69" s="59" t="s">
        <v>628</v>
      </c>
      <c r="D69" s="13" t="s">
        <v>559</v>
      </c>
    </row>
    <row r="70" spans="2:4" x14ac:dyDescent="0.25">
      <c r="B70" s="35" t="s">
        <v>412</v>
      </c>
      <c r="C70" s="60"/>
      <c r="D70" s="13" t="s">
        <v>560</v>
      </c>
    </row>
    <row r="71" spans="2:4" x14ac:dyDescent="0.25">
      <c r="B71" s="34" t="s">
        <v>413</v>
      </c>
      <c r="C71" s="59" t="s">
        <v>628</v>
      </c>
      <c r="D71" s="13" t="s">
        <v>561</v>
      </c>
    </row>
    <row r="72" spans="2:4" ht="15" customHeight="1" x14ac:dyDescent="0.25">
      <c r="B72" s="35" t="s">
        <v>413</v>
      </c>
      <c r="C72" s="60"/>
      <c r="D72" s="13" t="s">
        <v>562</v>
      </c>
    </row>
    <row r="73" spans="2:4" x14ac:dyDescent="0.25">
      <c r="B73" s="34" t="s">
        <v>414</v>
      </c>
      <c r="C73" s="59" t="s">
        <v>628</v>
      </c>
      <c r="D73" s="13" t="s">
        <v>563</v>
      </c>
    </row>
    <row r="74" spans="2:4" x14ac:dyDescent="0.25">
      <c r="B74" s="35" t="s">
        <v>414</v>
      </c>
      <c r="C74" s="60"/>
      <c r="D74" s="13" t="s">
        <v>564</v>
      </c>
    </row>
    <row r="75" spans="2:4" x14ac:dyDescent="0.25">
      <c r="B75" s="34" t="s">
        <v>415</v>
      </c>
      <c r="C75" s="59" t="s">
        <v>628</v>
      </c>
      <c r="D75" s="13" t="s">
        <v>565</v>
      </c>
    </row>
    <row r="76" spans="2:4" x14ac:dyDescent="0.25">
      <c r="B76" s="35" t="s">
        <v>415</v>
      </c>
      <c r="C76" s="60"/>
      <c r="D76" s="13" t="s">
        <v>566</v>
      </c>
    </row>
    <row r="77" spans="2:4" x14ac:dyDescent="0.25">
      <c r="B77" s="34" t="s">
        <v>416</v>
      </c>
      <c r="C77" s="59" t="s">
        <v>628</v>
      </c>
      <c r="D77" s="13" t="s">
        <v>567</v>
      </c>
    </row>
    <row r="78" spans="2:4" x14ac:dyDescent="0.25">
      <c r="B78" s="35" t="s">
        <v>416</v>
      </c>
      <c r="C78" s="60"/>
      <c r="D78" s="13" t="s">
        <v>568</v>
      </c>
    </row>
    <row r="79" spans="2:4" x14ac:dyDescent="0.25">
      <c r="B79" s="34" t="s">
        <v>417</v>
      </c>
      <c r="C79" s="59" t="s">
        <v>628</v>
      </c>
      <c r="D79" s="13" t="s">
        <v>569</v>
      </c>
    </row>
    <row r="80" spans="2:4" ht="15" customHeight="1" x14ac:dyDescent="0.25">
      <c r="B80" s="35" t="s">
        <v>417</v>
      </c>
      <c r="C80" s="60"/>
      <c r="D80" s="13" t="s">
        <v>570</v>
      </c>
    </row>
    <row r="81" spans="2:4" x14ac:dyDescent="0.25">
      <c r="B81" s="34" t="s">
        <v>418</v>
      </c>
      <c r="C81" s="59" t="s">
        <v>628</v>
      </c>
      <c r="D81" s="13" t="s">
        <v>571</v>
      </c>
    </row>
    <row r="82" spans="2:4" x14ac:dyDescent="0.25">
      <c r="B82" s="35" t="s">
        <v>418</v>
      </c>
      <c r="C82" s="60"/>
      <c r="D82" s="13" t="s">
        <v>572</v>
      </c>
    </row>
    <row r="83" spans="2:4" x14ac:dyDescent="0.25">
      <c r="B83" s="34" t="s">
        <v>419</v>
      </c>
      <c r="C83" s="59" t="s">
        <v>628</v>
      </c>
      <c r="D83" s="13" t="s">
        <v>573</v>
      </c>
    </row>
    <row r="84" spans="2:4" x14ac:dyDescent="0.25">
      <c r="B84" s="35" t="s">
        <v>419</v>
      </c>
      <c r="C84" s="60"/>
      <c r="D84" s="13" t="s">
        <v>574</v>
      </c>
    </row>
    <row r="85" spans="2:4" x14ac:dyDescent="0.25">
      <c r="B85" s="34" t="s">
        <v>420</v>
      </c>
      <c r="C85" s="59" t="s">
        <v>628</v>
      </c>
      <c r="D85" s="13" t="s">
        <v>575</v>
      </c>
    </row>
    <row r="86" spans="2:4" x14ac:dyDescent="0.25">
      <c r="B86" s="35" t="s">
        <v>420</v>
      </c>
      <c r="C86" s="60"/>
      <c r="D86" s="13" t="s">
        <v>576</v>
      </c>
    </row>
    <row r="87" spans="2:4" x14ac:dyDescent="0.25">
      <c r="B87" s="34" t="s">
        <v>421</v>
      </c>
      <c r="C87" s="59" t="s">
        <v>628</v>
      </c>
      <c r="D87" s="13" t="s">
        <v>577</v>
      </c>
    </row>
    <row r="88" spans="2:4" ht="15" customHeight="1" x14ac:dyDescent="0.25">
      <c r="B88" s="35" t="s">
        <v>421</v>
      </c>
      <c r="C88" s="60"/>
      <c r="D88" s="13" t="s">
        <v>578</v>
      </c>
    </row>
    <row r="89" spans="2:4" x14ac:dyDescent="0.25">
      <c r="B89" s="34" t="s">
        <v>422</v>
      </c>
      <c r="C89" s="59" t="s">
        <v>628</v>
      </c>
      <c r="D89" s="13" t="s">
        <v>579</v>
      </c>
    </row>
    <row r="90" spans="2:4" x14ac:dyDescent="0.25">
      <c r="B90" s="35" t="s">
        <v>422</v>
      </c>
      <c r="C90" s="60"/>
      <c r="D90" s="13" t="s">
        <v>580</v>
      </c>
    </row>
    <row r="91" spans="2:4" x14ac:dyDescent="0.25">
      <c r="B91" s="34" t="s">
        <v>423</v>
      </c>
      <c r="C91" s="59" t="s">
        <v>628</v>
      </c>
      <c r="D91" s="13" t="s">
        <v>581</v>
      </c>
    </row>
    <row r="92" spans="2:4" x14ac:dyDescent="0.25">
      <c r="B92" s="35" t="s">
        <v>423</v>
      </c>
      <c r="C92" s="60"/>
      <c r="D92" s="13" t="s">
        <v>582</v>
      </c>
    </row>
    <row r="93" spans="2:4" x14ac:dyDescent="0.25">
      <c r="B93" s="34" t="s">
        <v>424</v>
      </c>
      <c r="C93" s="59" t="s">
        <v>628</v>
      </c>
      <c r="D93" s="13" t="s">
        <v>583</v>
      </c>
    </row>
    <row r="94" spans="2:4" x14ac:dyDescent="0.25">
      <c r="B94" s="35" t="s">
        <v>424</v>
      </c>
      <c r="C94" s="60"/>
      <c r="D94" s="13" t="s">
        <v>584</v>
      </c>
    </row>
    <row r="95" spans="2:4" x14ac:dyDescent="0.25">
      <c r="B95" s="34" t="s">
        <v>425</v>
      </c>
      <c r="C95" s="59" t="s">
        <v>628</v>
      </c>
      <c r="D95" s="13" t="s">
        <v>585</v>
      </c>
    </row>
    <row r="96" spans="2:4" ht="15" customHeight="1" x14ac:dyDescent="0.25">
      <c r="B96" s="35" t="s">
        <v>425</v>
      </c>
      <c r="C96" s="60"/>
      <c r="D96" s="13" t="s">
        <v>586</v>
      </c>
    </row>
    <row r="97" spans="2:4" x14ac:dyDescent="0.25">
      <c r="B97" s="34" t="s">
        <v>426</v>
      </c>
      <c r="C97" s="59" t="s">
        <v>628</v>
      </c>
      <c r="D97" s="13" t="s">
        <v>587</v>
      </c>
    </row>
    <row r="98" spans="2:4" x14ac:dyDescent="0.25">
      <c r="B98" s="35" t="s">
        <v>426</v>
      </c>
      <c r="C98" s="60"/>
      <c r="D98" s="13" t="s">
        <v>588</v>
      </c>
    </row>
    <row r="99" spans="2:4" x14ac:dyDescent="0.25">
      <c r="B99" s="34" t="s">
        <v>427</v>
      </c>
      <c r="C99" s="59" t="s">
        <v>628</v>
      </c>
      <c r="D99" s="13" t="s">
        <v>589</v>
      </c>
    </row>
    <row r="100" spans="2:4" x14ac:dyDescent="0.25">
      <c r="B100" s="35" t="s">
        <v>427</v>
      </c>
      <c r="C100" s="60"/>
      <c r="D100" s="13" t="s">
        <v>590</v>
      </c>
    </row>
    <row r="101" spans="2:4" x14ac:dyDescent="0.25">
      <c r="B101" s="34" t="s">
        <v>428</v>
      </c>
      <c r="C101" s="59" t="s">
        <v>628</v>
      </c>
      <c r="D101" s="13" t="s">
        <v>591</v>
      </c>
    </row>
    <row r="102" spans="2:4" x14ac:dyDescent="0.25">
      <c r="B102" s="35" t="s">
        <v>428</v>
      </c>
      <c r="C102" s="60"/>
      <c r="D102" s="13" t="s">
        <v>592</v>
      </c>
    </row>
    <row r="103" spans="2:4" x14ac:dyDescent="0.25">
      <c r="B103" s="34" t="s">
        <v>429</v>
      </c>
      <c r="C103" s="59" t="s">
        <v>628</v>
      </c>
      <c r="D103" s="13" t="s">
        <v>593</v>
      </c>
    </row>
    <row r="104" spans="2:4" x14ac:dyDescent="0.25">
      <c r="B104" s="35" t="s">
        <v>429</v>
      </c>
      <c r="C104" s="60"/>
      <c r="D104" s="13" t="s">
        <v>594</v>
      </c>
    </row>
    <row r="105" spans="2:4" x14ac:dyDescent="0.25">
      <c r="B105" s="34" t="s">
        <v>430</v>
      </c>
      <c r="C105" s="59" t="s">
        <v>628</v>
      </c>
      <c r="D105" s="13" t="s">
        <v>595</v>
      </c>
    </row>
    <row r="106" spans="2:4" x14ac:dyDescent="0.25">
      <c r="B106" s="35" t="s">
        <v>430</v>
      </c>
      <c r="C106" s="60"/>
      <c r="D106" s="13" t="s">
        <v>596</v>
      </c>
    </row>
    <row r="107" spans="2:4" x14ac:dyDescent="0.25">
      <c r="B107" s="34" t="s">
        <v>431</v>
      </c>
      <c r="C107" s="59" t="s">
        <v>628</v>
      </c>
      <c r="D107" s="13" t="s">
        <v>597</v>
      </c>
    </row>
    <row r="108" spans="2:4" x14ac:dyDescent="0.25">
      <c r="B108" s="35" t="s">
        <v>431</v>
      </c>
      <c r="C108" s="60"/>
      <c r="D108" s="13" t="s">
        <v>598</v>
      </c>
    </row>
    <row r="109" spans="2:4" x14ac:dyDescent="0.25">
      <c r="B109" s="34" t="s">
        <v>432</v>
      </c>
      <c r="C109" s="59" t="s">
        <v>628</v>
      </c>
      <c r="D109" s="13" t="s">
        <v>599</v>
      </c>
    </row>
    <row r="110" spans="2:4" x14ac:dyDescent="0.25">
      <c r="B110" s="35" t="s">
        <v>432</v>
      </c>
      <c r="C110" s="60"/>
      <c r="D110" s="13" t="s">
        <v>600</v>
      </c>
    </row>
    <row r="111" spans="2:4" x14ac:dyDescent="0.25">
      <c r="B111" s="34" t="s">
        <v>433</v>
      </c>
      <c r="C111" s="59" t="s">
        <v>628</v>
      </c>
      <c r="D111" s="13" t="s">
        <v>601</v>
      </c>
    </row>
    <row r="112" spans="2:4" x14ac:dyDescent="0.25">
      <c r="B112" s="35" t="s">
        <v>433</v>
      </c>
      <c r="C112" s="60"/>
      <c r="D112" s="13" t="s">
        <v>602</v>
      </c>
    </row>
    <row r="113" spans="2:4" x14ac:dyDescent="0.25">
      <c r="B113" s="34" t="s">
        <v>434</v>
      </c>
      <c r="C113" s="59" t="s">
        <v>628</v>
      </c>
      <c r="D113" s="13" t="s">
        <v>603</v>
      </c>
    </row>
    <row r="114" spans="2:4" x14ac:dyDescent="0.25">
      <c r="B114" s="35" t="s">
        <v>434</v>
      </c>
      <c r="C114" s="60"/>
      <c r="D114" s="13" t="s">
        <v>604</v>
      </c>
    </row>
    <row r="115" spans="2:4" x14ac:dyDescent="0.25">
      <c r="B115" s="34" t="s">
        <v>435</v>
      </c>
      <c r="C115" s="59" t="s">
        <v>628</v>
      </c>
      <c r="D115" s="13" t="s">
        <v>605</v>
      </c>
    </row>
    <row r="116" spans="2:4" x14ac:dyDescent="0.25">
      <c r="B116" s="35" t="s">
        <v>435</v>
      </c>
      <c r="C116" s="60"/>
      <c r="D116" s="13" t="s">
        <v>606</v>
      </c>
    </row>
    <row r="117" spans="2:4" x14ac:dyDescent="0.25">
      <c r="B117" s="34" t="s">
        <v>436</v>
      </c>
      <c r="C117" s="59" t="s">
        <v>628</v>
      </c>
      <c r="D117" s="13" t="s">
        <v>607</v>
      </c>
    </row>
    <row r="118" spans="2:4" x14ac:dyDescent="0.25">
      <c r="B118" s="35" t="s">
        <v>436</v>
      </c>
      <c r="C118" s="60"/>
      <c r="D118" s="13" t="s">
        <v>608</v>
      </c>
    </row>
    <row r="119" spans="2:4" x14ac:dyDescent="0.25">
      <c r="B119" s="34" t="s">
        <v>437</v>
      </c>
      <c r="C119" s="59" t="s">
        <v>628</v>
      </c>
      <c r="D119" s="13" t="s">
        <v>609</v>
      </c>
    </row>
    <row r="120" spans="2:4" x14ac:dyDescent="0.25">
      <c r="B120" s="35" t="s">
        <v>437</v>
      </c>
      <c r="C120" s="60"/>
      <c r="D120" s="13" t="s">
        <v>610</v>
      </c>
    </row>
    <row r="121" spans="2:4" x14ac:dyDescent="0.25">
      <c r="B121" s="34" t="s">
        <v>438</v>
      </c>
      <c r="C121" s="59" t="s">
        <v>628</v>
      </c>
      <c r="D121" s="13" t="s">
        <v>611</v>
      </c>
    </row>
    <row r="122" spans="2:4" x14ac:dyDescent="0.25">
      <c r="B122" s="35" t="s">
        <v>438</v>
      </c>
      <c r="C122" s="60"/>
      <c r="D122" s="13" t="s">
        <v>612</v>
      </c>
    </row>
    <row r="123" spans="2:4" x14ac:dyDescent="0.25">
      <c r="B123" s="34" t="s">
        <v>439</v>
      </c>
      <c r="C123" s="59" t="s">
        <v>628</v>
      </c>
      <c r="D123" s="13" t="s">
        <v>613</v>
      </c>
    </row>
    <row r="124" spans="2:4" x14ac:dyDescent="0.25">
      <c r="B124" s="35" t="s">
        <v>439</v>
      </c>
      <c r="C124" s="60"/>
      <c r="D124" s="13" t="s">
        <v>614</v>
      </c>
    </row>
    <row r="125" spans="2:4" x14ac:dyDescent="0.25">
      <c r="B125" s="34" t="s">
        <v>440</v>
      </c>
      <c r="C125" s="59" t="s">
        <v>628</v>
      </c>
      <c r="D125" s="13" t="s">
        <v>615</v>
      </c>
    </row>
    <row r="126" spans="2:4" x14ac:dyDescent="0.25">
      <c r="B126" s="35" t="s">
        <v>440</v>
      </c>
      <c r="C126" s="60"/>
      <c r="D126" s="13" t="s">
        <v>616</v>
      </c>
    </row>
    <row r="127" spans="2:4" x14ac:dyDescent="0.25">
      <c r="B127" s="34" t="s">
        <v>441</v>
      </c>
      <c r="C127" s="59" t="s">
        <v>628</v>
      </c>
      <c r="D127" s="13" t="s">
        <v>617</v>
      </c>
    </row>
    <row r="128" spans="2:4" x14ac:dyDescent="0.25">
      <c r="B128" s="35" t="s">
        <v>441</v>
      </c>
      <c r="C128" s="60"/>
      <c r="D128" s="13" t="s">
        <v>618</v>
      </c>
    </row>
    <row r="129" spans="2:4" x14ac:dyDescent="0.25">
      <c r="B129" s="34" t="s">
        <v>442</v>
      </c>
      <c r="C129" s="59" t="s">
        <v>628</v>
      </c>
      <c r="D129" s="13" t="s">
        <v>619</v>
      </c>
    </row>
    <row r="130" spans="2:4" x14ac:dyDescent="0.25">
      <c r="B130" s="35" t="s">
        <v>442</v>
      </c>
      <c r="C130" s="60"/>
      <c r="D130" s="13" t="s">
        <v>620</v>
      </c>
    </row>
  </sheetData>
  <mergeCells count="128">
    <mergeCell ref="B123:B124"/>
    <mergeCell ref="B125:B126"/>
    <mergeCell ref="B127:B128"/>
    <mergeCell ref="B129:B130"/>
    <mergeCell ref="B111:B112"/>
    <mergeCell ref="B113:B114"/>
    <mergeCell ref="B115:B116"/>
    <mergeCell ref="B117:B118"/>
    <mergeCell ref="B119:B120"/>
    <mergeCell ref="B121:B122"/>
    <mergeCell ref="B99:B100"/>
    <mergeCell ref="B101:B102"/>
    <mergeCell ref="B103:B104"/>
    <mergeCell ref="B105:B106"/>
    <mergeCell ref="B107:B108"/>
    <mergeCell ref="B109:B110"/>
    <mergeCell ref="B87:B88"/>
    <mergeCell ref="B89:B90"/>
    <mergeCell ref="B91:B92"/>
    <mergeCell ref="B93:B94"/>
    <mergeCell ref="B95:B96"/>
    <mergeCell ref="B97:B98"/>
    <mergeCell ref="B75:B76"/>
    <mergeCell ref="B77:B78"/>
    <mergeCell ref="B79:B80"/>
    <mergeCell ref="B81:B82"/>
    <mergeCell ref="B83:B84"/>
    <mergeCell ref="B85:B86"/>
    <mergeCell ref="B63:B64"/>
    <mergeCell ref="B65:B66"/>
    <mergeCell ref="B67:B68"/>
    <mergeCell ref="B69:B70"/>
    <mergeCell ref="B71:B72"/>
    <mergeCell ref="B73:B74"/>
    <mergeCell ref="B51:B52"/>
    <mergeCell ref="B53:B54"/>
    <mergeCell ref="B55:B56"/>
    <mergeCell ref="B57:B58"/>
    <mergeCell ref="B59:B60"/>
    <mergeCell ref="B61:B62"/>
    <mergeCell ref="B39:B40"/>
    <mergeCell ref="B41:B42"/>
    <mergeCell ref="B43:B44"/>
    <mergeCell ref="B45:B46"/>
    <mergeCell ref="B47:B48"/>
    <mergeCell ref="B49:B50"/>
    <mergeCell ref="B27:B28"/>
    <mergeCell ref="B29:B30"/>
    <mergeCell ref="B31:B32"/>
    <mergeCell ref="B33:B34"/>
    <mergeCell ref="B35:B36"/>
    <mergeCell ref="B37:B38"/>
    <mergeCell ref="B15:B16"/>
    <mergeCell ref="B17:B18"/>
    <mergeCell ref="B19:B20"/>
    <mergeCell ref="B21:B22"/>
    <mergeCell ref="B23:B24"/>
    <mergeCell ref="B25:B26"/>
    <mergeCell ref="B3:B4"/>
    <mergeCell ref="B5:B6"/>
    <mergeCell ref="B7:B8"/>
    <mergeCell ref="B9:B10"/>
    <mergeCell ref="B11:B12"/>
    <mergeCell ref="B13:B14"/>
    <mergeCell ref="C127:C128"/>
    <mergeCell ref="C129:C130"/>
    <mergeCell ref="C123:C124"/>
    <mergeCell ref="C125:C126"/>
    <mergeCell ref="C119:C120"/>
    <mergeCell ref="C121:C122"/>
    <mergeCell ref="C115:C116"/>
    <mergeCell ref="C117:C118"/>
    <mergeCell ref="C111:C112"/>
    <mergeCell ref="C113:C114"/>
    <mergeCell ref="C107:C108"/>
    <mergeCell ref="C109:C110"/>
    <mergeCell ref="C103:C104"/>
    <mergeCell ref="C105:C106"/>
    <mergeCell ref="C99:C100"/>
    <mergeCell ref="C101:C102"/>
    <mergeCell ref="C95:C96"/>
    <mergeCell ref="C97:C98"/>
    <mergeCell ref="C91:C92"/>
    <mergeCell ref="C93:C94"/>
    <mergeCell ref="C87:C88"/>
    <mergeCell ref="C89:C90"/>
    <mergeCell ref="C83:C84"/>
    <mergeCell ref="C85:C86"/>
    <mergeCell ref="C79:C80"/>
    <mergeCell ref="C81:C82"/>
    <mergeCell ref="C75:C76"/>
    <mergeCell ref="C77:C78"/>
    <mergeCell ref="C71:C72"/>
    <mergeCell ref="C73:C74"/>
    <mergeCell ref="C67:C68"/>
    <mergeCell ref="C69:C70"/>
    <mergeCell ref="C63:C64"/>
    <mergeCell ref="C65:C66"/>
    <mergeCell ref="C59:C60"/>
    <mergeCell ref="C61:C62"/>
    <mergeCell ref="C55:C56"/>
    <mergeCell ref="C57:C58"/>
    <mergeCell ref="C51:C52"/>
    <mergeCell ref="C53:C54"/>
    <mergeCell ref="C47:C48"/>
    <mergeCell ref="C49:C50"/>
    <mergeCell ref="C43:C44"/>
    <mergeCell ref="C45:C46"/>
    <mergeCell ref="C39:C40"/>
    <mergeCell ref="C41:C42"/>
    <mergeCell ref="C35:C36"/>
    <mergeCell ref="C37:C38"/>
    <mergeCell ref="C31:C32"/>
    <mergeCell ref="C33:C34"/>
    <mergeCell ref="C27:C28"/>
    <mergeCell ref="C29:C30"/>
    <mergeCell ref="C23:C24"/>
    <mergeCell ref="C25:C26"/>
    <mergeCell ref="C19:C20"/>
    <mergeCell ref="C21:C22"/>
    <mergeCell ref="C15:C16"/>
    <mergeCell ref="C17:C18"/>
    <mergeCell ref="C11:C12"/>
    <mergeCell ref="C13:C14"/>
    <mergeCell ref="C7:C8"/>
    <mergeCell ref="C9:C10"/>
    <mergeCell ref="C3:C4"/>
    <mergeCell ref="C5:C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>
      <selection activeCell="C3" sqref="C3:C66"/>
    </sheetView>
  </sheetViews>
  <sheetFormatPr defaultRowHeight="15" x14ac:dyDescent="0.25"/>
  <cols>
    <col min="2" max="2" width="10.5703125" bestFit="1" customWidth="1"/>
    <col min="3" max="3" width="28.28515625" bestFit="1" customWidth="1"/>
    <col min="5" max="6" width="9.28515625" customWidth="1"/>
  </cols>
  <sheetData>
    <row r="2" spans="2:12" x14ac:dyDescent="0.25">
      <c r="B2" s="38" t="s">
        <v>448</v>
      </c>
      <c r="C2" s="39" t="s">
        <v>453</v>
      </c>
      <c r="D2" s="38" t="s">
        <v>449</v>
      </c>
      <c r="E2" s="40"/>
      <c r="F2" s="40"/>
      <c r="G2" s="40"/>
      <c r="H2" s="40"/>
      <c r="I2" s="40"/>
      <c r="J2" s="40"/>
      <c r="L2" t="str">
        <f>CONCATENATE(B2,C2,D2,E2,F2,G2,H2,I2,J2)</f>
        <v>type t_rmap_memory_hk_area is record</v>
      </c>
    </row>
    <row r="3" spans="2:12" x14ac:dyDescent="0.25">
      <c r="B3" s="40" t="s">
        <v>452</v>
      </c>
      <c r="C3" s="41" t="s">
        <v>379</v>
      </c>
      <c r="D3" s="56" t="s">
        <v>451</v>
      </c>
      <c r="E3" s="56" t="s">
        <v>444</v>
      </c>
      <c r="F3" s="56" t="s">
        <v>445</v>
      </c>
      <c r="G3" s="41">
        <v>15</v>
      </c>
      <c r="H3" s="56" t="s">
        <v>447</v>
      </c>
      <c r="I3" s="41">
        <v>0</v>
      </c>
      <c r="J3" s="56" t="s">
        <v>446</v>
      </c>
      <c r="L3" t="str">
        <f>CONCATENATE(B3,C3,D3,E3,F3,G3,H3,I3,J3)</f>
        <v xml:space="preserve">  hk_ccd1_vod_e : std_logic_vector(15 downto 0);</v>
      </c>
    </row>
    <row r="4" spans="2:12" x14ac:dyDescent="0.25">
      <c r="B4" s="40" t="s">
        <v>452</v>
      </c>
      <c r="C4" s="41" t="s">
        <v>380</v>
      </c>
      <c r="D4" s="56" t="s">
        <v>451</v>
      </c>
      <c r="E4" s="56" t="s">
        <v>444</v>
      </c>
      <c r="F4" s="56" t="s">
        <v>445</v>
      </c>
      <c r="G4" s="41">
        <v>15</v>
      </c>
      <c r="H4" s="56" t="s">
        <v>447</v>
      </c>
      <c r="I4" s="41">
        <v>0</v>
      </c>
      <c r="J4" s="56" t="s">
        <v>446</v>
      </c>
      <c r="L4" t="str">
        <f>CONCATENATE(B4,C4,D4,E4,F4,G4,H4,I4,J4)</f>
        <v xml:space="preserve">  hk_ccd1_vod_f : std_logic_vector(15 downto 0);</v>
      </c>
    </row>
    <row r="5" spans="2:12" x14ac:dyDescent="0.25">
      <c r="B5" s="40" t="s">
        <v>452</v>
      </c>
      <c r="C5" s="41" t="s">
        <v>381</v>
      </c>
      <c r="D5" s="56" t="s">
        <v>451</v>
      </c>
      <c r="E5" s="56" t="s">
        <v>444</v>
      </c>
      <c r="F5" s="56" t="s">
        <v>445</v>
      </c>
      <c r="G5" s="41">
        <v>15</v>
      </c>
      <c r="H5" s="56" t="s">
        <v>447</v>
      </c>
      <c r="I5" s="41">
        <v>0</v>
      </c>
      <c r="J5" s="56" t="s">
        <v>446</v>
      </c>
      <c r="L5" t="str">
        <f>CONCATENATE(B5,C5,D5,E5,F5,G5,H5,I5,J5)</f>
        <v xml:space="preserve">  hk_ccd1_vrd_mon : std_logic_vector(15 downto 0);</v>
      </c>
    </row>
    <row r="6" spans="2:12" x14ac:dyDescent="0.25">
      <c r="B6" s="40" t="s">
        <v>452</v>
      </c>
      <c r="C6" s="41" t="s">
        <v>382</v>
      </c>
      <c r="D6" s="56" t="s">
        <v>451</v>
      </c>
      <c r="E6" s="56" t="s">
        <v>444</v>
      </c>
      <c r="F6" s="56" t="s">
        <v>445</v>
      </c>
      <c r="G6" s="41">
        <v>15</v>
      </c>
      <c r="H6" s="56" t="s">
        <v>447</v>
      </c>
      <c r="I6" s="41">
        <v>0</v>
      </c>
      <c r="J6" s="56" t="s">
        <v>446</v>
      </c>
      <c r="L6" t="str">
        <f>CONCATENATE(B6,C6,D6,E6,F6,G6,H6,I6,J6)</f>
        <v xml:space="preserve">  hk_ccd2_vod_e : std_logic_vector(15 downto 0);</v>
      </c>
    </row>
    <row r="7" spans="2:12" x14ac:dyDescent="0.25">
      <c r="B7" s="40" t="s">
        <v>452</v>
      </c>
      <c r="C7" s="41" t="s">
        <v>383</v>
      </c>
      <c r="D7" s="56" t="s">
        <v>451</v>
      </c>
      <c r="E7" s="56" t="s">
        <v>444</v>
      </c>
      <c r="F7" s="56" t="s">
        <v>445</v>
      </c>
      <c r="G7" s="41">
        <v>15</v>
      </c>
      <c r="H7" s="56" t="s">
        <v>447</v>
      </c>
      <c r="I7" s="41">
        <v>0</v>
      </c>
      <c r="J7" s="56" t="s">
        <v>446</v>
      </c>
      <c r="L7" t="str">
        <f>CONCATENATE(B7,C7,D7,E7,F7,G7,H7,I7,J7)</f>
        <v xml:space="preserve">  hk_ccd2_vod_f : std_logic_vector(15 downto 0);</v>
      </c>
    </row>
    <row r="8" spans="2:12" x14ac:dyDescent="0.25">
      <c r="B8" s="40" t="s">
        <v>452</v>
      </c>
      <c r="C8" s="41" t="s">
        <v>384</v>
      </c>
      <c r="D8" s="56" t="s">
        <v>451</v>
      </c>
      <c r="E8" s="56" t="s">
        <v>444</v>
      </c>
      <c r="F8" s="56" t="s">
        <v>445</v>
      </c>
      <c r="G8" s="41">
        <v>15</v>
      </c>
      <c r="H8" s="56" t="s">
        <v>447</v>
      </c>
      <c r="I8" s="41">
        <v>0</v>
      </c>
      <c r="J8" s="56" t="s">
        <v>446</v>
      </c>
      <c r="L8" t="str">
        <f>CONCATENATE(B8,C8,D8,E8,F8,G8,H8,I8,J8)</f>
        <v xml:space="preserve">  hk_ccd2_vrd_mon : std_logic_vector(15 downto 0);</v>
      </c>
    </row>
    <row r="9" spans="2:12" x14ac:dyDescent="0.25">
      <c r="B9" s="40" t="s">
        <v>452</v>
      </c>
      <c r="C9" s="41" t="s">
        <v>385</v>
      </c>
      <c r="D9" s="56" t="s">
        <v>451</v>
      </c>
      <c r="E9" s="56" t="s">
        <v>444</v>
      </c>
      <c r="F9" s="56" t="s">
        <v>445</v>
      </c>
      <c r="G9" s="41">
        <v>15</v>
      </c>
      <c r="H9" s="56" t="s">
        <v>447</v>
      </c>
      <c r="I9" s="41">
        <v>0</v>
      </c>
      <c r="J9" s="56" t="s">
        <v>446</v>
      </c>
      <c r="L9" t="str">
        <f>CONCATENATE(B9,C9,D9,E9,F9,G9,H9,I9,J9)</f>
        <v xml:space="preserve">  hk_ccd3_vod_e : std_logic_vector(15 downto 0);</v>
      </c>
    </row>
    <row r="10" spans="2:12" x14ac:dyDescent="0.25">
      <c r="B10" s="40" t="s">
        <v>452</v>
      </c>
      <c r="C10" s="41" t="s">
        <v>386</v>
      </c>
      <c r="D10" s="56" t="s">
        <v>451</v>
      </c>
      <c r="E10" s="56" t="s">
        <v>444</v>
      </c>
      <c r="F10" s="56" t="s">
        <v>445</v>
      </c>
      <c r="G10" s="41">
        <v>15</v>
      </c>
      <c r="H10" s="56" t="s">
        <v>447</v>
      </c>
      <c r="I10" s="41">
        <v>0</v>
      </c>
      <c r="J10" s="56" t="s">
        <v>446</v>
      </c>
      <c r="L10" t="str">
        <f>CONCATENATE(B10,C10,D10,E10,F10,G10,H10,I10,J10)</f>
        <v xml:space="preserve">  hk_ccd3_vod_f : std_logic_vector(15 downto 0);</v>
      </c>
    </row>
    <row r="11" spans="2:12" x14ac:dyDescent="0.25">
      <c r="B11" s="40" t="s">
        <v>452</v>
      </c>
      <c r="C11" s="41" t="s">
        <v>387</v>
      </c>
      <c r="D11" s="56" t="s">
        <v>451</v>
      </c>
      <c r="E11" s="56" t="s">
        <v>444</v>
      </c>
      <c r="F11" s="56" t="s">
        <v>445</v>
      </c>
      <c r="G11" s="41">
        <v>15</v>
      </c>
      <c r="H11" s="56" t="s">
        <v>447</v>
      </c>
      <c r="I11" s="41">
        <v>0</v>
      </c>
      <c r="J11" s="56" t="s">
        <v>446</v>
      </c>
      <c r="L11" t="str">
        <f>CONCATENATE(B11,C11,D11,E11,F11,G11,H11,I11,J11)</f>
        <v xml:space="preserve">  hk_ccd3_vrd_mon : std_logic_vector(15 downto 0);</v>
      </c>
    </row>
    <row r="12" spans="2:12" x14ac:dyDescent="0.25">
      <c r="B12" s="40" t="s">
        <v>452</v>
      </c>
      <c r="C12" s="41" t="s">
        <v>388</v>
      </c>
      <c r="D12" s="56" t="s">
        <v>451</v>
      </c>
      <c r="E12" s="56" t="s">
        <v>444</v>
      </c>
      <c r="F12" s="56" t="s">
        <v>445</v>
      </c>
      <c r="G12" s="41">
        <v>15</v>
      </c>
      <c r="H12" s="56" t="s">
        <v>447</v>
      </c>
      <c r="I12" s="41">
        <v>0</v>
      </c>
      <c r="J12" s="56" t="s">
        <v>446</v>
      </c>
      <c r="L12" t="str">
        <f>CONCATENATE(B12,C12,D12,E12,F12,G12,H12,I12,J12)</f>
        <v xml:space="preserve">  hk_ccd4_vod_e : std_logic_vector(15 downto 0);</v>
      </c>
    </row>
    <row r="13" spans="2:12" x14ac:dyDescent="0.25">
      <c r="B13" s="40" t="s">
        <v>452</v>
      </c>
      <c r="C13" s="41" t="s">
        <v>389</v>
      </c>
      <c r="D13" s="56" t="s">
        <v>451</v>
      </c>
      <c r="E13" s="56" t="s">
        <v>444</v>
      </c>
      <c r="F13" s="56" t="s">
        <v>445</v>
      </c>
      <c r="G13" s="41">
        <v>15</v>
      </c>
      <c r="H13" s="56" t="s">
        <v>447</v>
      </c>
      <c r="I13" s="41">
        <v>0</v>
      </c>
      <c r="J13" s="56" t="s">
        <v>446</v>
      </c>
      <c r="L13" t="str">
        <f>CONCATENATE(B13,C13,D13,E13,F13,G13,H13,I13,J13)</f>
        <v xml:space="preserve">  hk_ccd4_vod_f : std_logic_vector(15 downto 0);</v>
      </c>
    </row>
    <row r="14" spans="2:12" x14ac:dyDescent="0.25">
      <c r="B14" s="40" t="s">
        <v>452</v>
      </c>
      <c r="C14" s="41" t="s">
        <v>390</v>
      </c>
      <c r="D14" s="56" t="s">
        <v>451</v>
      </c>
      <c r="E14" s="56" t="s">
        <v>444</v>
      </c>
      <c r="F14" s="56" t="s">
        <v>445</v>
      </c>
      <c r="G14" s="41">
        <v>15</v>
      </c>
      <c r="H14" s="56" t="s">
        <v>447</v>
      </c>
      <c r="I14" s="41">
        <v>0</v>
      </c>
      <c r="J14" s="56" t="s">
        <v>446</v>
      </c>
      <c r="L14" t="str">
        <f>CONCATENATE(B14,C14,D14,E14,F14,G14,H14,I14,J14)</f>
        <v xml:space="preserve">  hk_ccd4_vrd_mon : std_logic_vector(15 downto 0);</v>
      </c>
    </row>
    <row r="15" spans="2:12" x14ac:dyDescent="0.25">
      <c r="B15" s="40" t="s">
        <v>452</v>
      </c>
      <c r="C15" s="41" t="s">
        <v>391</v>
      </c>
      <c r="D15" s="56" t="s">
        <v>451</v>
      </c>
      <c r="E15" s="56" t="s">
        <v>444</v>
      </c>
      <c r="F15" s="56" t="s">
        <v>445</v>
      </c>
      <c r="G15" s="41">
        <v>15</v>
      </c>
      <c r="H15" s="56" t="s">
        <v>447</v>
      </c>
      <c r="I15" s="41">
        <v>0</v>
      </c>
      <c r="J15" s="56" t="s">
        <v>446</v>
      </c>
      <c r="L15" t="str">
        <f>CONCATENATE(B15,C15,D15,E15,F15,G15,H15,I15,J15)</f>
        <v xml:space="preserve">  hk_vccd : std_logic_vector(15 downto 0);</v>
      </c>
    </row>
    <row r="16" spans="2:12" x14ac:dyDescent="0.25">
      <c r="B16" s="40" t="s">
        <v>452</v>
      </c>
      <c r="C16" s="41" t="s">
        <v>392</v>
      </c>
      <c r="D16" s="56" t="s">
        <v>451</v>
      </c>
      <c r="E16" s="56" t="s">
        <v>444</v>
      </c>
      <c r="F16" s="56" t="s">
        <v>445</v>
      </c>
      <c r="G16" s="41">
        <v>15</v>
      </c>
      <c r="H16" s="56" t="s">
        <v>447</v>
      </c>
      <c r="I16" s="41">
        <v>0</v>
      </c>
      <c r="J16" s="56" t="s">
        <v>446</v>
      </c>
      <c r="L16" t="str">
        <f>CONCATENATE(B16,C16,D16,E16,F16,G16,H16,I16,J16)</f>
        <v xml:space="preserve">  hk_vrclk : std_logic_vector(15 downto 0);</v>
      </c>
    </row>
    <row r="17" spans="2:12" x14ac:dyDescent="0.25">
      <c r="B17" s="40" t="s">
        <v>452</v>
      </c>
      <c r="C17" s="41" t="s">
        <v>393</v>
      </c>
      <c r="D17" s="56" t="s">
        <v>451</v>
      </c>
      <c r="E17" s="56" t="s">
        <v>444</v>
      </c>
      <c r="F17" s="56" t="s">
        <v>445</v>
      </c>
      <c r="G17" s="41">
        <v>15</v>
      </c>
      <c r="H17" s="56" t="s">
        <v>447</v>
      </c>
      <c r="I17" s="41">
        <v>0</v>
      </c>
      <c r="J17" s="56" t="s">
        <v>446</v>
      </c>
      <c r="L17" t="str">
        <f>CONCATENATE(B17,C17,D17,E17,F17,G17,H17,I17,J17)</f>
        <v xml:space="preserve">  hk_viclk : std_logic_vector(15 downto 0);</v>
      </c>
    </row>
    <row r="18" spans="2:12" x14ac:dyDescent="0.25">
      <c r="B18" s="40" t="s">
        <v>452</v>
      </c>
      <c r="C18" s="41" t="s">
        <v>394</v>
      </c>
      <c r="D18" s="56" t="s">
        <v>451</v>
      </c>
      <c r="E18" s="56" t="s">
        <v>444</v>
      </c>
      <c r="F18" s="56" t="s">
        <v>445</v>
      </c>
      <c r="G18" s="41">
        <v>15</v>
      </c>
      <c r="H18" s="56" t="s">
        <v>447</v>
      </c>
      <c r="I18" s="41">
        <v>0</v>
      </c>
      <c r="J18" s="56" t="s">
        <v>446</v>
      </c>
      <c r="L18" t="str">
        <f>CONCATENATE(B18,C18,D18,E18,F18,G18,H18,I18,J18)</f>
        <v xml:space="preserve">  hk_vrclk_low : std_logic_vector(15 downto 0);</v>
      </c>
    </row>
    <row r="19" spans="2:12" x14ac:dyDescent="0.25">
      <c r="B19" s="40" t="s">
        <v>452</v>
      </c>
      <c r="C19" s="41" t="s">
        <v>395</v>
      </c>
      <c r="D19" s="56" t="s">
        <v>451</v>
      </c>
      <c r="E19" s="56" t="s">
        <v>444</v>
      </c>
      <c r="F19" s="56" t="s">
        <v>445</v>
      </c>
      <c r="G19" s="41">
        <v>15</v>
      </c>
      <c r="H19" s="56" t="s">
        <v>447</v>
      </c>
      <c r="I19" s="41">
        <v>0</v>
      </c>
      <c r="J19" s="56" t="s">
        <v>446</v>
      </c>
      <c r="L19" t="str">
        <f>CONCATENATE(B19,C19,D19,E19,F19,G19,H19,I19,J19)</f>
        <v xml:space="preserve">  hk_5vb_pos : std_logic_vector(15 downto 0);</v>
      </c>
    </row>
    <row r="20" spans="2:12" x14ac:dyDescent="0.25">
      <c r="B20" s="40" t="s">
        <v>452</v>
      </c>
      <c r="C20" s="41" t="s">
        <v>396</v>
      </c>
      <c r="D20" s="56" t="s">
        <v>451</v>
      </c>
      <c r="E20" s="56" t="s">
        <v>444</v>
      </c>
      <c r="F20" s="56" t="s">
        <v>445</v>
      </c>
      <c r="G20" s="41">
        <v>15</v>
      </c>
      <c r="H20" s="56" t="s">
        <v>447</v>
      </c>
      <c r="I20" s="41">
        <v>0</v>
      </c>
      <c r="J20" s="56" t="s">
        <v>446</v>
      </c>
      <c r="L20" t="str">
        <f>CONCATENATE(B20,C20,D20,E20,F20,G20,H20,I20,J20)</f>
        <v xml:space="preserve">  hk_5vb_neg : std_logic_vector(15 downto 0);</v>
      </c>
    </row>
    <row r="21" spans="2:12" x14ac:dyDescent="0.25">
      <c r="B21" s="40" t="s">
        <v>452</v>
      </c>
      <c r="C21" s="41" t="s">
        <v>397</v>
      </c>
      <c r="D21" s="56" t="s">
        <v>451</v>
      </c>
      <c r="E21" s="56" t="s">
        <v>444</v>
      </c>
      <c r="F21" s="56" t="s">
        <v>445</v>
      </c>
      <c r="G21" s="41">
        <v>15</v>
      </c>
      <c r="H21" s="56" t="s">
        <v>447</v>
      </c>
      <c r="I21" s="41">
        <v>0</v>
      </c>
      <c r="J21" s="56" t="s">
        <v>446</v>
      </c>
      <c r="L21" t="str">
        <f>CONCATENATE(B21,C21,D21,E21,F21,G21,H21,I21,J21)</f>
        <v xml:space="preserve">  hk_3_3vb_pos : std_logic_vector(15 downto 0);</v>
      </c>
    </row>
    <row r="22" spans="2:12" x14ac:dyDescent="0.25">
      <c r="B22" s="40" t="s">
        <v>452</v>
      </c>
      <c r="C22" s="41" t="s">
        <v>398</v>
      </c>
      <c r="D22" s="56" t="s">
        <v>451</v>
      </c>
      <c r="E22" s="56" t="s">
        <v>444</v>
      </c>
      <c r="F22" s="56" t="s">
        <v>445</v>
      </c>
      <c r="G22" s="41">
        <v>15</v>
      </c>
      <c r="H22" s="56" t="s">
        <v>447</v>
      </c>
      <c r="I22" s="41">
        <v>0</v>
      </c>
      <c r="J22" s="56" t="s">
        <v>446</v>
      </c>
      <c r="L22" t="str">
        <f>CONCATENATE(B22,C22,D22,E22,F22,G22,H22,I22,J22)</f>
        <v xml:space="preserve">  hk_2_5va_pos : std_logic_vector(15 downto 0);</v>
      </c>
    </row>
    <row r="23" spans="2:12" x14ac:dyDescent="0.25">
      <c r="B23" s="40" t="s">
        <v>452</v>
      </c>
      <c r="C23" s="41" t="s">
        <v>399</v>
      </c>
      <c r="D23" s="56" t="s">
        <v>451</v>
      </c>
      <c r="E23" s="56" t="s">
        <v>444</v>
      </c>
      <c r="F23" s="56" t="s">
        <v>445</v>
      </c>
      <c r="G23" s="41">
        <v>15</v>
      </c>
      <c r="H23" s="56" t="s">
        <v>447</v>
      </c>
      <c r="I23" s="41">
        <v>0</v>
      </c>
      <c r="J23" s="56" t="s">
        <v>446</v>
      </c>
      <c r="L23" t="str">
        <f>CONCATENATE(B23,C23,D23,E23,F23,G23,H23,I23,J23)</f>
        <v xml:space="preserve">  hk_3_3vd_pos : std_logic_vector(15 downto 0);</v>
      </c>
    </row>
    <row r="24" spans="2:12" x14ac:dyDescent="0.25">
      <c r="B24" s="40" t="s">
        <v>452</v>
      </c>
      <c r="C24" s="41" t="s">
        <v>400</v>
      </c>
      <c r="D24" s="56" t="s">
        <v>451</v>
      </c>
      <c r="E24" s="56" t="s">
        <v>444</v>
      </c>
      <c r="F24" s="56" t="s">
        <v>445</v>
      </c>
      <c r="G24" s="41">
        <v>15</v>
      </c>
      <c r="H24" s="56" t="s">
        <v>447</v>
      </c>
      <c r="I24" s="41">
        <v>0</v>
      </c>
      <c r="J24" s="56" t="s">
        <v>446</v>
      </c>
      <c r="L24" t="str">
        <f>CONCATENATE(B24,C24,D24,E24,F24,G24,H24,I24,J24)</f>
        <v xml:space="preserve">  hk_2_5vd_pos : std_logic_vector(15 downto 0);</v>
      </c>
    </row>
    <row r="25" spans="2:12" x14ac:dyDescent="0.25">
      <c r="B25" s="40" t="s">
        <v>452</v>
      </c>
      <c r="C25" s="41" t="s">
        <v>401</v>
      </c>
      <c r="D25" s="56" t="s">
        <v>451</v>
      </c>
      <c r="E25" s="56" t="s">
        <v>444</v>
      </c>
      <c r="F25" s="56" t="s">
        <v>445</v>
      </c>
      <c r="G25" s="41">
        <v>15</v>
      </c>
      <c r="H25" s="56" t="s">
        <v>447</v>
      </c>
      <c r="I25" s="41">
        <v>0</v>
      </c>
      <c r="J25" s="56" t="s">
        <v>446</v>
      </c>
      <c r="L25" t="str">
        <f>CONCATENATE(B25,C25,D25,E25,F25,G25,H25,I25,J25)</f>
        <v xml:space="preserve">  hk_1_5vd_pos : std_logic_vector(15 downto 0);</v>
      </c>
    </row>
    <row r="26" spans="2:12" x14ac:dyDescent="0.25">
      <c r="B26" s="40" t="s">
        <v>452</v>
      </c>
      <c r="C26" s="41" t="s">
        <v>402</v>
      </c>
      <c r="D26" s="56" t="s">
        <v>451</v>
      </c>
      <c r="E26" s="56" t="s">
        <v>444</v>
      </c>
      <c r="F26" s="56" t="s">
        <v>445</v>
      </c>
      <c r="G26" s="41">
        <v>15</v>
      </c>
      <c r="H26" s="56" t="s">
        <v>447</v>
      </c>
      <c r="I26" s="41">
        <v>0</v>
      </c>
      <c r="J26" s="56" t="s">
        <v>446</v>
      </c>
      <c r="L26" t="str">
        <f>CONCATENATE(B26,C26,D26,E26,F26,G26,H26,I26,J26)</f>
        <v xml:space="preserve">  hk_5vref : std_logic_vector(15 downto 0);</v>
      </c>
    </row>
    <row r="27" spans="2:12" x14ac:dyDescent="0.25">
      <c r="B27" s="40" t="s">
        <v>452</v>
      </c>
      <c r="C27" s="41" t="s">
        <v>403</v>
      </c>
      <c r="D27" s="56" t="s">
        <v>451</v>
      </c>
      <c r="E27" s="56" t="s">
        <v>444</v>
      </c>
      <c r="F27" s="56" t="s">
        <v>445</v>
      </c>
      <c r="G27" s="41">
        <v>15</v>
      </c>
      <c r="H27" s="56" t="s">
        <v>447</v>
      </c>
      <c r="I27" s="41">
        <v>0</v>
      </c>
      <c r="J27" s="56" t="s">
        <v>446</v>
      </c>
      <c r="L27" t="str">
        <f>CONCATENATE(B27,C27,D27,E27,F27,G27,H27,I27,J27)</f>
        <v xml:space="preserve">  hk_vccd_pos_raw : std_logic_vector(15 downto 0);</v>
      </c>
    </row>
    <row r="28" spans="2:12" x14ac:dyDescent="0.25">
      <c r="B28" s="40" t="s">
        <v>452</v>
      </c>
      <c r="C28" s="41" t="s">
        <v>404</v>
      </c>
      <c r="D28" s="56" t="s">
        <v>451</v>
      </c>
      <c r="E28" s="56" t="s">
        <v>444</v>
      </c>
      <c r="F28" s="56" t="s">
        <v>445</v>
      </c>
      <c r="G28" s="41">
        <v>15</v>
      </c>
      <c r="H28" s="56" t="s">
        <v>447</v>
      </c>
      <c r="I28" s="41">
        <v>0</v>
      </c>
      <c r="J28" s="56" t="s">
        <v>446</v>
      </c>
      <c r="L28" t="str">
        <f>CONCATENATE(B28,C28,D28,E28,F28,G28,H28,I28,J28)</f>
        <v xml:space="preserve">  hk_vclk_pos_raw : std_logic_vector(15 downto 0);</v>
      </c>
    </row>
    <row r="29" spans="2:12" x14ac:dyDescent="0.25">
      <c r="B29" s="40" t="s">
        <v>452</v>
      </c>
      <c r="C29" s="41" t="s">
        <v>405</v>
      </c>
      <c r="D29" s="56" t="s">
        <v>451</v>
      </c>
      <c r="E29" s="56" t="s">
        <v>444</v>
      </c>
      <c r="F29" s="56" t="s">
        <v>445</v>
      </c>
      <c r="G29" s="41">
        <v>15</v>
      </c>
      <c r="H29" s="56" t="s">
        <v>447</v>
      </c>
      <c r="I29" s="41">
        <v>0</v>
      </c>
      <c r="J29" s="56" t="s">
        <v>446</v>
      </c>
      <c r="L29" t="str">
        <f>CONCATENATE(B29,C29,D29,E29,F29,G29,H29,I29,J29)</f>
        <v xml:space="preserve">  hk_van1_pos_raw : std_logic_vector(15 downto 0);</v>
      </c>
    </row>
    <row r="30" spans="2:12" x14ac:dyDescent="0.25">
      <c r="B30" s="40" t="s">
        <v>452</v>
      </c>
      <c r="C30" s="41" t="s">
        <v>406</v>
      </c>
      <c r="D30" s="56" t="s">
        <v>451</v>
      </c>
      <c r="E30" s="56" t="s">
        <v>444</v>
      </c>
      <c r="F30" s="56" t="s">
        <v>445</v>
      </c>
      <c r="G30" s="41">
        <v>15</v>
      </c>
      <c r="H30" s="56" t="s">
        <v>447</v>
      </c>
      <c r="I30" s="41">
        <v>0</v>
      </c>
      <c r="J30" s="56" t="s">
        <v>446</v>
      </c>
      <c r="L30" t="str">
        <f>CONCATENATE(B30,C30,D30,E30,F30,G30,H30,I30,J30)</f>
        <v xml:space="preserve">  hk_van3_neg_raw : std_logic_vector(15 downto 0);</v>
      </c>
    </row>
    <row r="31" spans="2:12" x14ac:dyDescent="0.25">
      <c r="B31" s="40" t="s">
        <v>452</v>
      </c>
      <c r="C31" s="41" t="s">
        <v>407</v>
      </c>
      <c r="D31" s="56" t="s">
        <v>451</v>
      </c>
      <c r="E31" s="56" t="s">
        <v>444</v>
      </c>
      <c r="F31" s="56" t="s">
        <v>445</v>
      </c>
      <c r="G31" s="41">
        <v>15</v>
      </c>
      <c r="H31" s="56" t="s">
        <v>447</v>
      </c>
      <c r="I31" s="41">
        <v>0</v>
      </c>
      <c r="J31" s="56" t="s">
        <v>446</v>
      </c>
      <c r="L31" t="str">
        <f>CONCATENATE(B31,C31,D31,E31,F31,G31,H31,I31,J31)</f>
        <v xml:space="preserve">  hk_van2_pos_raw : std_logic_vector(15 downto 0);</v>
      </c>
    </row>
    <row r="32" spans="2:12" x14ac:dyDescent="0.25">
      <c r="B32" s="40" t="s">
        <v>452</v>
      </c>
      <c r="C32" s="41" t="s">
        <v>408</v>
      </c>
      <c r="D32" s="56" t="s">
        <v>451</v>
      </c>
      <c r="E32" s="56" t="s">
        <v>444</v>
      </c>
      <c r="F32" s="56" t="s">
        <v>445</v>
      </c>
      <c r="G32" s="41">
        <v>15</v>
      </c>
      <c r="H32" s="56" t="s">
        <v>447</v>
      </c>
      <c r="I32" s="41">
        <v>0</v>
      </c>
      <c r="J32" s="56" t="s">
        <v>446</v>
      </c>
      <c r="L32" t="str">
        <f>CONCATENATE(B32,C32,D32,E32,F32,G32,H32,I32,J32)</f>
        <v xml:space="preserve">  hk_vdig_fpga_raw : std_logic_vector(15 downto 0);</v>
      </c>
    </row>
    <row r="33" spans="2:12" x14ac:dyDescent="0.25">
      <c r="B33" s="40" t="s">
        <v>452</v>
      </c>
      <c r="C33" s="41" t="s">
        <v>409</v>
      </c>
      <c r="D33" s="56" t="s">
        <v>451</v>
      </c>
      <c r="E33" s="56" t="s">
        <v>444</v>
      </c>
      <c r="F33" s="56" t="s">
        <v>445</v>
      </c>
      <c r="G33" s="41">
        <v>15</v>
      </c>
      <c r="H33" s="56" t="s">
        <v>447</v>
      </c>
      <c r="I33" s="41">
        <v>0</v>
      </c>
      <c r="J33" s="56" t="s">
        <v>446</v>
      </c>
      <c r="L33" t="str">
        <f>CONCATENATE(B33,C33,D33,E33,F33,G33,H33,I33,J33)</f>
        <v xml:space="preserve">  hk_vdig_spw_raw : std_logic_vector(15 downto 0);</v>
      </c>
    </row>
    <row r="34" spans="2:12" x14ac:dyDescent="0.25">
      <c r="B34" s="40" t="s">
        <v>452</v>
      </c>
      <c r="C34" s="41" t="s">
        <v>410</v>
      </c>
      <c r="D34" s="56" t="s">
        <v>451</v>
      </c>
      <c r="E34" s="56" t="s">
        <v>444</v>
      </c>
      <c r="F34" s="56" t="s">
        <v>445</v>
      </c>
      <c r="G34" s="41">
        <v>15</v>
      </c>
      <c r="H34" s="56" t="s">
        <v>447</v>
      </c>
      <c r="I34" s="41">
        <v>0</v>
      </c>
      <c r="J34" s="56" t="s">
        <v>446</v>
      </c>
      <c r="L34" t="str">
        <f>CONCATENATE(B34,C34,D34,E34,F34,G34,H34,I34,J34)</f>
        <v xml:space="preserve">  hk_viclk_low : std_logic_vector(15 downto 0);</v>
      </c>
    </row>
    <row r="35" spans="2:12" x14ac:dyDescent="0.25">
      <c r="B35" s="40" t="s">
        <v>452</v>
      </c>
      <c r="C35" s="41" t="s">
        <v>411</v>
      </c>
      <c r="D35" s="56" t="s">
        <v>451</v>
      </c>
      <c r="E35" s="56" t="s">
        <v>444</v>
      </c>
      <c r="F35" s="56" t="s">
        <v>445</v>
      </c>
      <c r="G35" s="41">
        <v>15</v>
      </c>
      <c r="H35" s="56" t="s">
        <v>447</v>
      </c>
      <c r="I35" s="41">
        <v>0</v>
      </c>
      <c r="J35" s="56" t="s">
        <v>446</v>
      </c>
      <c r="L35" t="str">
        <f>CONCATENATE(B35,C35,D35,E35,F35,G35,H35,I35,J35)</f>
        <v xml:space="preserve">  hk_adc_temp_a_e : std_logic_vector(15 downto 0);</v>
      </c>
    </row>
    <row r="36" spans="2:12" x14ac:dyDescent="0.25">
      <c r="B36" s="40" t="s">
        <v>452</v>
      </c>
      <c r="C36" s="41" t="s">
        <v>412</v>
      </c>
      <c r="D36" s="56" t="s">
        <v>451</v>
      </c>
      <c r="E36" s="56" t="s">
        <v>444</v>
      </c>
      <c r="F36" s="56" t="s">
        <v>445</v>
      </c>
      <c r="G36" s="41">
        <v>15</v>
      </c>
      <c r="H36" s="56" t="s">
        <v>447</v>
      </c>
      <c r="I36" s="41">
        <v>0</v>
      </c>
      <c r="J36" s="56" t="s">
        <v>446</v>
      </c>
      <c r="L36" t="str">
        <f>CONCATENATE(B36,C36,D36,E36,F36,G36,H36,I36,J36)</f>
        <v xml:space="preserve">  hk_adc_temp_a_f : std_logic_vector(15 downto 0);</v>
      </c>
    </row>
    <row r="37" spans="2:12" x14ac:dyDescent="0.25">
      <c r="B37" s="40" t="s">
        <v>452</v>
      </c>
      <c r="C37" s="41" t="s">
        <v>413</v>
      </c>
      <c r="D37" s="56" t="s">
        <v>451</v>
      </c>
      <c r="E37" s="56" t="s">
        <v>444</v>
      </c>
      <c r="F37" s="56" t="s">
        <v>445</v>
      </c>
      <c r="G37" s="41">
        <v>15</v>
      </c>
      <c r="H37" s="56" t="s">
        <v>447</v>
      </c>
      <c r="I37" s="41">
        <v>0</v>
      </c>
      <c r="J37" s="56" t="s">
        <v>446</v>
      </c>
      <c r="L37" t="str">
        <f>CONCATENATE(B37,C37,D37,E37,F37,G37,H37,I37,J37)</f>
        <v xml:space="preserve">  hk_ccd1_temp : std_logic_vector(15 downto 0);</v>
      </c>
    </row>
    <row r="38" spans="2:12" x14ac:dyDescent="0.25">
      <c r="B38" s="40" t="s">
        <v>452</v>
      </c>
      <c r="C38" s="41" t="s">
        <v>414</v>
      </c>
      <c r="D38" s="56" t="s">
        <v>451</v>
      </c>
      <c r="E38" s="56" t="s">
        <v>444</v>
      </c>
      <c r="F38" s="56" t="s">
        <v>445</v>
      </c>
      <c r="G38" s="41">
        <v>15</v>
      </c>
      <c r="H38" s="56" t="s">
        <v>447</v>
      </c>
      <c r="I38" s="41">
        <v>0</v>
      </c>
      <c r="J38" s="56" t="s">
        <v>446</v>
      </c>
      <c r="L38" t="str">
        <f>CONCATENATE(B38,C38,D38,E38,F38,G38,H38,I38,J38)</f>
        <v xml:space="preserve">  hk_ccd2_temp : std_logic_vector(15 downto 0);</v>
      </c>
    </row>
    <row r="39" spans="2:12" x14ac:dyDescent="0.25">
      <c r="B39" s="40" t="s">
        <v>452</v>
      </c>
      <c r="C39" s="41" t="s">
        <v>415</v>
      </c>
      <c r="D39" s="56" t="s">
        <v>451</v>
      </c>
      <c r="E39" s="56" t="s">
        <v>444</v>
      </c>
      <c r="F39" s="56" t="s">
        <v>445</v>
      </c>
      <c r="G39" s="41">
        <v>15</v>
      </c>
      <c r="H39" s="56" t="s">
        <v>447</v>
      </c>
      <c r="I39" s="41">
        <v>0</v>
      </c>
      <c r="J39" s="56" t="s">
        <v>446</v>
      </c>
      <c r="L39" t="str">
        <f>CONCATENATE(B39,C39,D39,E39,F39,G39,H39,I39,J39)</f>
        <v xml:space="preserve">  hk_ccd3_temp : std_logic_vector(15 downto 0);</v>
      </c>
    </row>
    <row r="40" spans="2:12" x14ac:dyDescent="0.25">
      <c r="B40" s="40" t="s">
        <v>452</v>
      </c>
      <c r="C40" s="41" t="s">
        <v>416</v>
      </c>
      <c r="D40" s="56" t="s">
        <v>451</v>
      </c>
      <c r="E40" s="56" t="s">
        <v>444</v>
      </c>
      <c r="F40" s="56" t="s">
        <v>445</v>
      </c>
      <c r="G40" s="41">
        <v>15</v>
      </c>
      <c r="H40" s="56" t="s">
        <v>447</v>
      </c>
      <c r="I40" s="41">
        <v>0</v>
      </c>
      <c r="J40" s="56" t="s">
        <v>446</v>
      </c>
      <c r="L40" t="str">
        <f>CONCATENATE(B40,C40,D40,E40,F40,G40,H40,I40,J40)</f>
        <v xml:space="preserve">  hk_ccd4_temp : std_logic_vector(15 downto 0);</v>
      </c>
    </row>
    <row r="41" spans="2:12" x14ac:dyDescent="0.25">
      <c r="B41" s="40" t="s">
        <v>452</v>
      </c>
      <c r="C41" s="41" t="s">
        <v>417</v>
      </c>
      <c r="D41" s="56" t="s">
        <v>451</v>
      </c>
      <c r="E41" s="56" t="s">
        <v>444</v>
      </c>
      <c r="F41" s="56" t="s">
        <v>445</v>
      </c>
      <c r="G41" s="41">
        <v>15</v>
      </c>
      <c r="H41" s="56" t="s">
        <v>447</v>
      </c>
      <c r="I41" s="41">
        <v>0</v>
      </c>
      <c r="J41" s="56" t="s">
        <v>446</v>
      </c>
      <c r="L41" t="str">
        <f>CONCATENATE(B41,C41,D41,E41,F41,G41,H41,I41,J41)</f>
        <v xml:space="preserve">  hk_wp605_spare : std_logic_vector(15 downto 0);</v>
      </c>
    </row>
    <row r="42" spans="2:12" x14ac:dyDescent="0.25">
      <c r="B42" s="40" t="s">
        <v>452</v>
      </c>
      <c r="C42" s="41" t="s">
        <v>418</v>
      </c>
      <c r="D42" s="56" t="s">
        <v>451</v>
      </c>
      <c r="E42" s="56" t="s">
        <v>444</v>
      </c>
      <c r="F42" s="56" t="s">
        <v>445</v>
      </c>
      <c r="G42" s="41">
        <v>15</v>
      </c>
      <c r="H42" s="56" t="s">
        <v>447</v>
      </c>
      <c r="I42" s="41">
        <v>0</v>
      </c>
      <c r="J42" s="56" t="s">
        <v>446</v>
      </c>
      <c r="L42" t="str">
        <f>CONCATENATE(B42,C42,D42,E42,F42,G42,H42,I42,J42)</f>
        <v xml:space="preserve">  lowres_prt_a_0 : std_logic_vector(15 downto 0);</v>
      </c>
    </row>
    <row r="43" spans="2:12" x14ac:dyDescent="0.25">
      <c r="B43" s="40" t="s">
        <v>452</v>
      </c>
      <c r="C43" s="41" t="s">
        <v>419</v>
      </c>
      <c r="D43" s="56" t="s">
        <v>451</v>
      </c>
      <c r="E43" s="56" t="s">
        <v>444</v>
      </c>
      <c r="F43" s="56" t="s">
        <v>445</v>
      </c>
      <c r="G43" s="41">
        <v>15</v>
      </c>
      <c r="H43" s="56" t="s">
        <v>447</v>
      </c>
      <c r="I43" s="41">
        <v>0</v>
      </c>
      <c r="J43" s="56" t="s">
        <v>446</v>
      </c>
      <c r="L43" t="str">
        <f>CONCATENATE(B43,C43,D43,E43,F43,G43,H43,I43,J43)</f>
        <v xml:space="preserve">  lowres_prt_a_1 : std_logic_vector(15 downto 0);</v>
      </c>
    </row>
    <row r="44" spans="2:12" x14ac:dyDescent="0.25">
      <c r="B44" s="40" t="s">
        <v>452</v>
      </c>
      <c r="C44" s="41" t="s">
        <v>420</v>
      </c>
      <c r="D44" s="56" t="s">
        <v>451</v>
      </c>
      <c r="E44" s="56" t="s">
        <v>444</v>
      </c>
      <c r="F44" s="56" t="s">
        <v>445</v>
      </c>
      <c r="G44" s="41">
        <v>15</v>
      </c>
      <c r="H44" s="56" t="s">
        <v>447</v>
      </c>
      <c r="I44" s="41">
        <v>0</v>
      </c>
      <c r="J44" s="56" t="s">
        <v>446</v>
      </c>
      <c r="L44" t="str">
        <f>CONCATENATE(B44,C44,D44,E44,F44,G44,H44,I44,J44)</f>
        <v xml:space="preserve">  lowres_prt_a_2 : std_logic_vector(15 downto 0);</v>
      </c>
    </row>
    <row r="45" spans="2:12" x14ac:dyDescent="0.25">
      <c r="B45" s="40" t="s">
        <v>452</v>
      </c>
      <c r="C45" s="41" t="s">
        <v>421</v>
      </c>
      <c r="D45" s="56" t="s">
        <v>451</v>
      </c>
      <c r="E45" s="56" t="s">
        <v>444</v>
      </c>
      <c r="F45" s="56" t="s">
        <v>445</v>
      </c>
      <c r="G45" s="41">
        <v>15</v>
      </c>
      <c r="H45" s="56" t="s">
        <v>447</v>
      </c>
      <c r="I45" s="41">
        <v>0</v>
      </c>
      <c r="J45" s="56" t="s">
        <v>446</v>
      </c>
      <c r="L45" t="str">
        <f>CONCATENATE(B45,C45,D45,E45,F45,G45,H45,I45,J45)</f>
        <v xml:space="preserve">  lowres_prt_a_3 : std_logic_vector(15 downto 0);</v>
      </c>
    </row>
    <row r="46" spans="2:12" x14ac:dyDescent="0.25">
      <c r="B46" s="40" t="s">
        <v>452</v>
      </c>
      <c r="C46" s="41" t="s">
        <v>422</v>
      </c>
      <c r="D46" s="56" t="s">
        <v>451</v>
      </c>
      <c r="E46" s="56" t="s">
        <v>444</v>
      </c>
      <c r="F46" s="56" t="s">
        <v>445</v>
      </c>
      <c r="G46" s="41">
        <v>15</v>
      </c>
      <c r="H46" s="56" t="s">
        <v>447</v>
      </c>
      <c r="I46" s="41">
        <v>0</v>
      </c>
      <c r="J46" s="56" t="s">
        <v>446</v>
      </c>
      <c r="L46" t="str">
        <f>CONCATENATE(B46,C46,D46,E46,F46,G46,H46,I46,J46)</f>
        <v xml:space="preserve">  lowres_prt_a_4 : std_logic_vector(15 downto 0);</v>
      </c>
    </row>
    <row r="47" spans="2:12" x14ac:dyDescent="0.25">
      <c r="B47" s="40" t="s">
        <v>452</v>
      </c>
      <c r="C47" s="41" t="s">
        <v>423</v>
      </c>
      <c r="D47" s="56" t="s">
        <v>451</v>
      </c>
      <c r="E47" s="56" t="s">
        <v>444</v>
      </c>
      <c r="F47" s="56" t="s">
        <v>445</v>
      </c>
      <c r="G47" s="41">
        <v>15</v>
      </c>
      <c r="H47" s="56" t="s">
        <v>447</v>
      </c>
      <c r="I47" s="41">
        <v>0</v>
      </c>
      <c r="J47" s="56" t="s">
        <v>446</v>
      </c>
      <c r="L47" t="str">
        <f>CONCATENATE(B47,C47,D47,E47,F47,G47,H47,I47,J47)</f>
        <v xml:space="preserve">  lowres_prt_a_5 : std_logic_vector(15 downto 0);</v>
      </c>
    </row>
    <row r="48" spans="2:12" x14ac:dyDescent="0.25">
      <c r="B48" s="40" t="s">
        <v>452</v>
      </c>
      <c r="C48" s="41" t="s">
        <v>424</v>
      </c>
      <c r="D48" s="56" t="s">
        <v>451</v>
      </c>
      <c r="E48" s="56" t="s">
        <v>444</v>
      </c>
      <c r="F48" s="56" t="s">
        <v>445</v>
      </c>
      <c r="G48" s="41">
        <v>15</v>
      </c>
      <c r="H48" s="56" t="s">
        <v>447</v>
      </c>
      <c r="I48" s="41">
        <v>0</v>
      </c>
      <c r="J48" s="56" t="s">
        <v>446</v>
      </c>
      <c r="L48" t="str">
        <f>CONCATENATE(B48,C48,D48,E48,F48,G48,H48,I48,J48)</f>
        <v xml:space="preserve">  lowres_prt_a_6 : std_logic_vector(15 downto 0);</v>
      </c>
    </row>
    <row r="49" spans="2:12" x14ac:dyDescent="0.25">
      <c r="B49" s="40" t="s">
        <v>452</v>
      </c>
      <c r="C49" s="41" t="s">
        <v>425</v>
      </c>
      <c r="D49" s="56" t="s">
        <v>451</v>
      </c>
      <c r="E49" s="56" t="s">
        <v>444</v>
      </c>
      <c r="F49" s="56" t="s">
        <v>445</v>
      </c>
      <c r="G49" s="41">
        <v>15</v>
      </c>
      <c r="H49" s="56" t="s">
        <v>447</v>
      </c>
      <c r="I49" s="41">
        <v>0</v>
      </c>
      <c r="J49" s="56" t="s">
        <v>446</v>
      </c>
      <c r="L49" t="str">
        <f>CONCATENATE(B49,C49,D49,E49,F49,G49,H49,I49,J49)</f>
        <v xml:space="preserve">  lowres_prt_a_7 : std_logic_vector(15 downto 0);</v>
      </c>
    </row>
    <row r="50" spans="2:12" x14ac:dyDescent="0.25">
      <c r="B50" s="40" t="s">
        <v>452</v>
      </c>
      <c r="C50" s="41" t="s">
        <v>426</v>
      </c>
      <c r="D50" s="56" t="s">
        <v>451</v>
      </c>
      <c r="E50" s="56" t="s">
        <v>444</v>
      </c>
      <c r="F50" s="56" t="s">
        <v>445</v>
      </c>
      <c r="G50" s="41">
        <v>15</v>
      </c>
      <c r="H50" s="56" t="s">
        <v>447</v>
      </c>
      <c r="I50" s="41">
        <v>0</v>
      </c>
      <c r="J50" s="56" t="s">
        <v>446</v>
      </c>
      <c r="L50" t="str">
        <f>CONCATENATE(B50,C50,D50,E50,F50,G50,H50,I50,J50)</f>
        <v xml:space="preserve">  lowres_prt_a_8 : std_logic_vector(15 downto 0);</v>
      </c>
    </row>
    <row r="51" spans="2:12" x14ac:dyDescent="0.25">
      <c r="B51" s="40" t="s">
        <v>452</v>
      </c>
      <c r="C51" s="41" t="s">
        <v>427</v>
      </c>
      <c r="D51" s="56" t="s">
        <v>451</v>
      </c>
      <c r="E51" s="56" t="s">
        <v>444</v>
      </c>
      <c r="F51" s="56" t="s">
        <v>445</v>
      </c>
      <c r="G51" s="41">
        <v>15</v>
      </c>
      <c r="H51" s="56" t="s">
        <v>447</v>
      </c>
      <c r="I51" s="41">
        <v>0</v>
      </c>
      <c r="J51" s="56" t="s">
        <v>446</v>
      </c>
      <c r="L51" t="str">
        <f>CONCATENATE(B51,C51,D51,E51,F51,G51,H51,I51,J51)</f>
        <v xml:space="preserve">  lowres_prt_a_9 : std_logic_vector(15 downto 0);</v>
      </c>
    </row>
    <row r="52" spans="2:12" x14ac:dyDescent="0.25">
      <c r="B52" s="40" t="s">
        <v>452</v>
      </c>
      <c r="C52" s="41" t="s">
        <v>428</v>
      </c>
      <c r="D52" s="56" t="s">
        <v>451</v>
      </c>
      <c r="E52" s="56" t="s">
        <v>444</v>
      </c>
      <c r="F52" s="56" t="s">
        <v>445</v>
      </c>
      <c r="G52" s="41">
        <v>15</v>
      </c>
      <c r="H52" s="56" t="s">
        <v>447</v>
      </c>
      <c r="I52" s="41">
        <v>0</v>
      </c>
      <c r="J52" s="56" t="s">
        <v>446</v>
      </c>
      <c r="L52" t="str">
        <f>CONCATENATE(B52,C52,D52,E52,F52,G52,H52,I52,J52)</f>
        <v xml:space="preserve">  lowres_prt_a_10 : std_logic_vector(15 downto 0);</v>
      </c>
    </row>
    <row r="53" spans="2:12" x14ac:dyDescent="0.25">
      <c r="B53" s="40" t="s">
        <v>452</v>
      </c>
      <c r="C53" s="41" t="s">
        <v>429</v>
      </c>
      <c r="D53" s="56" t="s">
        <v>451</v>
      </c>
      <c r="E53" s="56" t="s">
        <v>444</v>
      </c>
      <c r="F53" s="56" t="s">
        <v>445</v>
      </c>
      <c r="G53" s="41">
        <v>15</v>
      </c>
      <c r="H53" s="56" t="s">
        <v>447</v>
      </c>
      <c r="I53" s="41">
        <v>0</v>
      </c>
      <c r="J53" s="56" t="s">
        <v>446</v>
      </c>
      <c r="L53" t="str">
        <f>CONCATENATE(B53,C53,D53,E53,F53,G53,H53,I53,J53)</f>
        <v xml:space="preserve">  lowres_prt_a_11 : std_logic_vector(15 downto 0);</v>
      </c>
    </row>
    <row r="54" spans="2:12" x14ac:dyDescent="0.25">
      <c r="B54" s="40" t="s">
        <v>452</v>
      </c>
      <c r="C54" s="41" t="s">
        <v>430</v>
      </c>
      <c r="D54" s="56" t="s">
        <v>451</v>
      </c>
      <c r="E54" s="56" t="s">
        <v>444</v>
      </c>
      <c r="F54" s="56" t="s">
        <v>445</v>
      </c>
      <c r="G54" s="41">
        <v>15</v>
      </c>
      <c r="H54" s="56" t="s">
        <v>447</v>
      </c>
      <c r="I54" s="41">
        <v>0</v>
      </c>
      <c r="J54" s="56" t="s">
        <v>446</v>
      </c>
      <c r="L54" t="str">
        <f>CONCATENATE(B54,C54,D54,E54,F54,G54,H54,I54,J54)</f>
        <v xml:space="preserve">  lowres_prt_a_12 : std_logic_vector(15 downto 0);</v>
      </c>
    </row>
    <row r="55" spans="2:12" x14ac:dyDescent="0.25">
      <c r="B55" s="40" t="s">
        <v>452</v>
      </c>
      <c r="C55" s="41" t="s">
        <v>431</v>
      </c>
      <c r="D55" s="56" t="s">
        <v>451</v>
      </c>
      <c r="E55" s="56" t="s">
        <v>444</v>
      </c>
      <c r="F55" s="56" t="s">
        <v>445</v>
      </c>
      <c r="G55" s="41">
        <v>15</v>
      </c>
      <c r="H55" s="56" t="s">
        <v>447</v>
      </c>
      <c r="I55" s="41">
        <v>0</v>
      </c>
      <c r="J55" s="56" t="s">
        <v>446</v>
      </c>
      <c r="L55" t="str">
        <f>CONCATENATE(B55,C55,D55,E55,F55,G55,H55,I55,J55)</f>
        <v xml:space="preserve">  lowres_prt_a_13 : std_logic_vector(15 downto 0);</v>
      </c>
    </row>
    <row r="56" spans="2:12" x14ac:dyDescent="0.25">
      <c r="B56" s="40" t="s">
        <v>452</v>
      </c>
      <c r="C56" s="41" t="s">
        <v>432</v>
      </c>
      <c r="D56" s="56" t="s">
        <v>451</v>
      </c>
      <c r="E56" s="56" t="s">
        <v>444</v>
      </c>
      <c r="F56" s="56" t="s">
        <v>445</v>
      </c>
      <c r="G56" s="41">
        <v>15</v>
      </c>
      <c r="H56" s="56" t="s">
        <v>447</v>
      </c>
      <c r="I56" s="41">
        <v>0</v>
      </c>
      <c r="J56" s="56" t="s">
        <v>446</v>
      </c>
      <c r="L56" t="str">
        <f>CONCATENATE(B56,C56,D56,E56,F56,G56,H56,I56,J56)</f>
        <v xml:space="preserve">  lowres_prt_a_14 : std_logic_vector(15 downto 0);</v>
      </c>
    </row>
    <row r="57" spans="2:12" x14ac:dyDescent="0.25">
      <c r="B57" s="40" t="s">
        <v>452</v>
      </c>
      <c r="C57" s="41" t="s">
        <v>433</v>
      </c>
      <c r="D57" s="56" t="s">
        <v>451</v>
      </c>
      <c r="E57" s="56" t="s">
        <v>444</v>
      </c>
      <c r="F57" s="56" t="s">
        <v>445</v>
      </c>
      <c r="G57" s="41">
        <v>15</v>
      </c>
      <c r="H57" s="56" t="s">
        <v>447</v>
      </c>
      <c r="I57" s="41">
        <v>0</v>
      </c>
      <c r="J57" s="56" t="s">
        <v>446</v>
      </c>
      <c r="L57" t="str">
        <f>CONCATENATE(B57,C57,D57,E57,F57,G57,H57,I57,J57)</f>
        <v xml:space="preserve">  lowres_prt_a_15 : std_logic_vector(15 downto 0);</v>
      </c>
    </row>
    <row r="58" spans="2:12" x14ac:dyDescent="0.25">
      <c r="B58" s="40" t="s">
        <v>452</v>
      </c>
      <c r="C58" s="41" t="s">
        <v>434</v>
      </c>
      <c r="D58" s="56" t="s">
        <v>451</v>
      </c>
      <c r="E58" s="56" t="s">
        <v>444</v>
      </c>
      <c r="F58" s="56" t="s">
        <v>445</v>
      </c>
      <c r="G58" s="41">
        <v>15</v>
      </c>
      <c r="H58" s="56" t="s">
        <v>447</v>
      </c>
      <c r="I58" s="41">
        <v>0</v>
      </c>
      <c r="J58" s="56" t="s">
        <v>446</v>
      </c>
      <c r="L58" t="str">
        <f>CONCATENATE(B58,C58,D58,E58,F58,G58,H58,I58,J58)</f>
        <v xml:space="preserve">  sel_hires_prt0 : std_logic_vector(15 downto 0);</v>
      </c>
    </row>
    <row r="59" spans="2:12" x14ac:dyDescent="0.25">
      <c r="B59" s="40" t="s">
        <v>452</v>
      </c>
      <c r="C59" s="41" t="s">
        <v>435</v>
      </c>
      <c r="D59" s="56" t="s">
        <v>451</v>
      </c>
      <c r="E59" s="56" t="s">
        <v>444</v>
      </c>
      <c r="F59" s="56" t="s">
        <v>445</v>
      </c>
      <c r="G59" s="41">
        <v>15</v>
      </c>
      <c r="H59" s="56" t="s">
        <v>447</v>
      </c>
      <c r="I59" s="41">
        <v>0</v>
      </c>
      <c r="J59" s="56" t="s">
        <v>446</v>
      </c>
      <c r="L59" t="str">
        <f>CONCATENATE(B59,C59,D59,E59,F59,G59,H59,I59,J59)</f>
        <v xml:space="preserve">  sel_hires_prt1 : std_logic_vector(15 downto 0);</v>
      </c>
    </row>
    <row r="60" spans="2:12" x14ac:dyDescent="0.25">
      <c r="B60" s="40" t="s">
        <v>452</v>
      </c>
      <c r="C60" s="41" t="s">
        <v>436</v>
      </c>
      <c r="D60" s="56" t="s">
        <v>451</v>
      </c>
      <c r="E60" s="56" t="s">
        <v>444</v>
      </c>
      <c r="F60" s="56" t="s">
        <v>445</v>
      </c>
      <c r="G60" s="41">
        <v>15</v>
      </c>
      <c r="H60" s="56" t="s">
        <v>447</v>
      </c>
      <c r="I60" s="41">
        <v>0</v>
      </c>
      <c r="J60" s="56" t="s">
        <v>446</v>
      </c>
      <c r="L60" t="str">
        <f>CONCATENATE(B60,C60,D60,E60,F60,G60,H60,I60,J60)</f>
        <v xml:space="preserve">  sel_hires_prt2 : std_logic_vector(15 downto 0);</v>
      </c>
    </row>
    <row r="61" spans="2:12" x14ac:dyDescent="0.25">
      <c r="B61" s="40" t="s">
        <v>452</v>
      </c>
      <c r="C61" s="41" t="s">
        <v>437</v>
      </c>
      <c r="D61" s="56" t="s">
        <v>451</v>
      </c>
      <c r="E61" s="56" t="s">
        <v>444</v>
      </c>
      <c r="F61" s="56" t="s">
        <v>445</v>
      </c>
      <c r="G61" s="41">
        <v>15</v>
      </c>
      <c r="H61" s="56" t="s">
        <v>447</v>
      </c>
      <c r="I61" s="41">
        <v>0</v>
      </c>
      <c r="J61" s="56" t="s">
        <v>446</v>
      </c>
      <c r="L61" t="str">
        <f>CONCATENATE(B61,C61,D61,E61,F61,G61,H61,I61,J61)</f>
        <v xml:space="preserve">  sel_hires_prt3 : std_logic_vector(15 downto 0);</v>
      </c>
    </row>
    <row r="62" spans="2:12" x14ac:dyDescent="0.25">
      <c r="B62" s="40" t="s">
        <v>452</v>
      </c>
      <c r="C62" s="41" t="s">
        <v>438</v>
      </c>
      <c r="D62" s="56" t="s">
        <v>451</v>
      </c>
      <c r="E62" s="56" t="s">
        <v>444</v>
      </c>
      <c r="F62" s="56" t="s">
        <v>445</v>
      </c>
      <c r="G62" s="41">
        <v>15</v>
      </c>
      <c r="H62" s="56" t="s">
        <v>447</v>
      </c>
      <c r="I62" s="41">
        <v>0</v>
      </c>
      <c r="J62" s="56" t="s">
        <v>446</v>
      </c>
      <c r="L62" t="str">
        <f>CONCATENATE(B62,C62,D62,E62,F62,G62,H62,I62,J62)</f>
        <v xml:space="preserve">  sel_hires_prt4 : std_logic_vector(15 downto 0);</v>
      </c>
    </row>
    <row r="63" spans="2:12" x14ac:dyDescent="0.25">
      <c r="B63" s="40" t="s">
        <v>452</v>
      </c>
      <c r="C63" s="41" t="s">
        <v>439</v>
      </c>
      <c r="D63" s="56" t="s">
        <v>451</v>
      </c>
      <c r="E63" s="56" t="s">
        <v>444</v>
      </c>
      <c r="F63" s="56" t="s">
        <v>445</v>
      </c>
      <c r="G63" s="41">
        <v>15</v>
      </c>
      <c r="H63" s="56" t="s">
        <v>447</v>
      </c>
      <c r="I63" s="41">
        <v>0</v>
      </c>
      <c r="J63" s="56" t="s">
        <v>446</v>
      </c>
      <c r="L63" t="str">
        <f>CONCATENATE(B63,C63,D63,E63,F63,G63,H63,I63,J63)</f>
        <v xml:space="preserve">  sel_hires_prt5 : std_logic_vector(15 downto 0);</v>
      </c>
    </row>
    <row r="64" spans="2:12" x14ac:dyDescent="0.25">
      <c r="B64" s="40" t="s">
        <v>452</v>
      </c>
      <c r="C64" s="41" t="s">
        <v>440</v>
      </c>
      <c r="D64" s="56" t="s">
        <v>451</v>
      </c>
      <c r="E64" s="56" t="s">
        <v>444</v>
      </c>
      <c r="F64" s="56" t="s">
        <v>445</v>
      </c>
      <c r="G64" s="41">
        <v>15</v>
      </c>
      <c r="H64" s="56" t="s">
        <v>447</v>
      </c>
      <c r="I64" s="41">
        <v>0</v>
      </c>
      <c r="J64" s="56" t="s">
        <v>446</v>
      </c>
      <c r="L64" t="str">
        <f>CONCATENATE(B64,C64,D64,E64,F64,G64,H64,I64,J64)</f>
        <v xml:space="preserve">  sel_hires_prt6 : std_logic_vector(15 downto 0);</v>
      </c>
    </row>
    <row r="65" spans="2:12" x14ac:dyDescent="0.25">
      <c r="B65" s="40" t="s">
        <v>452</v>
      </c>
      <c r="C65" s="41" t="s">
        <v>441</v>
      </c>
      <c r="D65" s="56" t="s">
        <v>451</v>
      </c>
      <c r="E65" s="56" t="s">
        <v>444</v>
      </c>
      <c r="F65" s="56" t="s">
        <v>445</v>
      </c>
      <c r="G65" s="41">
        <v>15</v>
      </c>
      <c r="H65" s="56" t="s">
        <v>447</v>
      </c>
      <c r="I65" s="41">
        <v>0</v>
      </c>
      <c r="J65" s="56" t="s">
        <v>446</v>
      </c>
      <c r="L65" t="str">
        <f>CONCATENATE(B65,C65,D65,E65,F65,G65,H65,I65,J65)</f>
        <v xml:space="preserve">  sel_hires_prt7 : std_logic_vector(15 downto 0);</v>
      </c>
    </row>
    <row r="66" spans="2:12" x14ac:dyDescent="0.25">
      <c r="B66" s="40" t="s">
        <v>452</v>
      </c>
      <c r="C66" s="41" t="s">
        <v>442</v>
      </c>
      <c r="D66" s="56" t="s">
        <v>451</v>
      </c>
      <c r="E66" s="56" t="s">
        <v>444</v>
      </c>
      <c r="F66" s="56" t="s">
        <v>445</v>
      </c>
      <c r="G66" s="41">
        <v>15</v>
      </c>
      <c r="H66" s="56" t="s">
        <v>447</v>
      </c>
      <c r="I66" s="41">
        <v>0</v>
      </c>
      <c r="J66" s="56" t="s">
        <v>446</v>
      </c>
      <c r="L66" t="str">
        <f>CONCATENATE(B66,C66,D66,E66,F66,G66,H66,I66,J66)</f>
        <v xml:space="preserve">  zero_hires_amp : std_logic_vector(15 downto 0);</v>
      </c>
    </row>
    <row r="67" spans="2:12" x14ac:dyDescent="0.25">
      <c r="B67" s="38" t="s">
        <v>450</v>
      </c>
      <c r="C67" s="39" t="str">
        <f>C2</f>
        <v>t_rmap_memory_hk_area</v>
      </c>
      <c r="D67" s="38" t="s">
        <v>443</v>
      </c>
      <c r="E67" s="40"/>
      <c r="F67" s="40"/>
      <c r="G67" s="40"/>
      <c r="H67" s="40"/>
      <c r="I67" s="40"/>
      <c r="J67" s="40"/>
      <c r="L67" t="str">
        <f>CONCATENATE(B67,C67,D67,E67,F67,G67,H67,I67,J67)</f>
        <v>end record t_rmap_memory_hk_area;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workbookViewId="0">
      <selection activeCell="A8" sqref="A8"/>
    </sheetView>
  </sheetViews>
  <sheetFormatPr defaultRowHeight="15" x14ac:dyDescent="0.25"/>
  <cols>
    <col min="2" max="2" width="25.85546875" bestFit="1" customWidth="1"/>
    <col min="3" max="3" width="20.5703125" bestFit="1" customWidth="1"/>
    <col min="4" max="4" width="16.7109375" bestFit="1" customWidth="1"/>
    <col min="5" max="5" width="26.85546875" bestFit="1" customWidth="1"/>
    <col min="6" max="6" width="19.28515625" bestFit="1" customWidth="1"/>
    <col min="8" max="8" width="17.28515625" bestFit="1" customWidth="1"/>
  </cols>
  <sheetData>
    <row r="1" spans="1:16" x14ac:dyDescent="0.25">
      <c r="A1" s="57" t="s">
        <v>478</v>
      </c>
    </row>
    <row r="2" spans="1:16" x14ac:dyDescent="0.25">
      <c r="B2" s="39" t="s">
        <v>475</v>
      </c>
      <c r="C2" s="38" t="s">
        <v>473</v>
      </c>
      <c r="D2" s="38" t="s">
        <v>474</v>
      </c>
      <c r="E2" s="39" t="str">
        <f>'HK VHDL Types'!C2</f>
        <v>t_rmap_memory_hk_area</v>
      </c>
      <c r="F2" s="40"/>
      <c r="G2" s="40"/>
      <c r="H2" s="40"/>
      <c r="I2" s="40"/>
      <c r="J2" s="40"/>
      <c r="K2" s="40"/>
      <c r="L2" s="40"/>
      <c r="M2" s="40"/>
      <c r="N2" s="38" t="s">
        <v>477</v>
      </c>
      <c r="P2" t="str">
        <f>CONCATENATE(B2,C2,D2,E2,F2,G2,H2,I2,J2,K2,L2,M2,N2)</f>
        <v>rmap_hk_registers_i  : in t_rmap_memory_hk_area,</v>
      </c>
    </row>
    <row r="3" spans="1:16" x14ac:dyDescent="0.25">
      <c r="B3" s="39" t="s">
        <v>485</v>
      </c>
      <c r="C3" s="38" t="s">
        <v>473</v>
      </c>
      <c r="D3" s="38" t="s">
        <v>486</v>
      </c>
      <c r="E3" s="38" t="s">
        <v>444</v>
      </c>
      <c r="F3" s="38" t="s">
        <v>445</v>
      </c>
      <c r="G3" s="39">
        <v>7</v>
      </c>
      <c r="H3" s="38" t="s">
        <v>447</v>
      </c>
      <c r="I3" s="39">
        <v>0</v>
      </c>
      <c r="J3" s="38" t="s">
        <v>491</v>
      </c>
      <c r="K3" s="40"/>
      <c r="L3" s="40"/>
      <c r="M3" s="40"/>
      <c r="N3" s="38" t="s">
        <v>477</v>
      </c>
      <c r="P3" t="str">
        <f>CONCATENATE(B3,C3,D3,E3,F3,G3,H3,I3,J3,K3,L3,M3,N3)</f>
        <v>rmap_readdata_o  : out std_logic_vector(7 downto 0),</v>
      </c>
    </row>
    <row r="5" spans="1:16" x14ac:dyDescent="0.25">
      <c r="A5" s="57" t="s">
        <v>479</v>
      </c>
    </row>
    <row r="6" spans="1:16" x14ac:dyDescent="0.25">
      <c r="B6" s="56" t="s">
        <v>481</v>
      </c>
      <c r="C6" s="41" t="s">
        <v>480</v>
      </c>
      <c r="D6" s="56" t="s">
        <v>473</v>
      </c>
      <c r="E6" s="56" t="s">
        <v>444</v>
      </c>
      <c r="F6" s="56" t="s">
        <v>445</v>
      </c>
      <c r="G6" s="41">
        <v>31</v>
      </c>
      <c r="H6" s="56" t="s">
        <v>447</v>
      </c>
      <c r="I6" s="41">
        <v>0</v>
      </c>
      <c r="J6" s="56" t="s">
        <v>491</v>
      </c>
      <c r="K6" s="40"/>
      <c r="L6" s="40"/>
      <c r="M6" s="40"/>
      <c r="N6" s="56" t="s">
        <v>443</v>
      </c>
      <c r="P6" t="str">
        <f>CONCATENATE(B6,C6,D6,E6,F6,G6,H6,I6,J6,K6,L6,M6,N6)</f>
        <v>signal s_rmap_read_address  : std_logic_vector(31 downto 0);</v>
      </c>
    </row>
    <row r="8" spans="1:16" x14ac:dyDescent="0.25">
      <c r="A8" s="57" t="s">
        <v>476</v>
      </c>
    </row>
    <row r="9" spans="1:16" x14ac:dyDescent="0.25">
      <c r="B9" s="38" t="s">
        <v>482</v>
      </c>
      <c r="C9" s="39" t="str">
        <f>C6</f>
        <v>s_rmap_read_address</v>
      </c>
      <c r="D9" s="38" t="s">
        <v>483</v>
      </c>
      <c r="E9" s="40"/>
      <c r="F9" s="40"/>
      <c r="G9" s="40"/>
      <c r="H9" s="40"/>
      <c r="I9" s="40"/>
      <c r="J9" s="40"/>
      <c r="K9" s="40"/>
      <c r="L9" s="40"/>
      <c r="M9" s="40"/>
      <c r="N9" s="40"/>
      <c r="P9" t="str">
        <f>CONCATENATE(B9,C9,D9,E9,F9,G9,H9,I9,J9,K9,L9,M9,N9)</f>
        <v>case (s_rmap_read_address) is</v>
      </c>
    </row>
    <row r="10" spans="1:16" x14ac:dyDescent="0.25">
      <c r="B10" s="40" t="s">
        <v>452</v>
      </c>
      <c r="C10" s="38" t="s">
        <v>626</v>
      </c>
      <c r="D10" s="39" t="str">
        <f>'HK TREATED VHDL'!D3</f>
        <v>x"00000700"</v>
      </c>
      <c r="E10" s="38" t="s">
        <v>621</v>
      </c>
      <c r="F10" s="40"/>
      <c r="G10" s="40"/>
      <c r="H10" s="40"/>
      <c r="I10" s="40"/>
      <c r="J10" s="40"/>
      <c r="K10" s="40"/>
      <c r="L10" s="40"/>
      <c r="M10" s="40"/>
      <c r="N10" s="40"/>
      <c r="P10" t="str">
        <f>CONCATENATE(B10,C10,D10,E10,F10,G10,H10,I10,J10,K10,L10,M10,N10)</f>
        <v xml:space="preserve">  when (x"00000700") =&gt;</v>
      </c>
    </row>
    <row r="11" spans="1:16" x14ac:dyDescent="0.25">
      <c r="B11" s="40" t="s">
        <v>452</v>
      </c>
      <c r="C11" s="40" t="s">
        <v>452</v>
      </c>
      <c r="D11" s="41" t="str">
        <f>$B$3</f>
        <v>rmap_readdata_o</v>
      </c>
      <c r="E11" s="56" t="s">
        <v>489</v>
      </c>
      <c r="F11" s="41" t="str">
        <f>$B$2</f>
        <v>rmap_hk_registers_i</v>
      </c>
      <c r="G11" s="56" t="s">
        <v>622</v>
      </c>
      <c r="H11" s="41" t="str">
        <f>'HK TREATED VHDL'!B3</f>
        <v>hk_ccd1_vod_e</v>
      </c>
      <c r="I11" s="56" t="s">
        <v>624</v>
      </c>
      <c r="J11" s="41">
        <v>7</v>
      </c>
      <c r="K11" s="56" t="s">
        <v>447</v>
      </c>
      <c r="L11" s="41">
        <v>0</v>
      </c>
      <c r="M11" s="56" t="s">
        <v>491</v>
      </c>
      <c r="N11" s="56" t="s">
        <v>443</v>
      </c>
      <c r="P11" t="str">
        <f t="shared" ref="P11:P74" si="0">CONCATENATE(B11,C11,D11,E11,F11,G11,H11,I11,J11,K11,L11,M11,N11)</f>
        <v xml:space="preserve">    rmap_readdata_o &lt;= rmap_hk_registers_i.hk_ccd1_vod_e(7 downto 0);</v>
      </c>
    </row>
    <row r="12" spans="1:16" x14ac:dyDescent="0.25">
      <c r="B12" s="40" t="s">
        <v>452</v>
      </c>
      <c r="C12" s="38" t="s">
        <v>626</v>
      </c>
      <c r="D12" s="39" t="str">
        <f>'HK TREATED VHDL'!D4</f>
        <v>x"00000701"</v>
      </c>
      <c r="E12" s="38" t="s">
        <v>621</v>
      </c>
      <c r="F12" s="40"/>
      <c r="G12" s="40"/>
      <c r="H12" s="40"/>
      <c r="I12" s="40"/>
      <c r="J12" s="40"/>
      <c r="K12" s="40"/>
      <c r="L12" s="40"/>
      <c r="M12" s="40"/>
      <c r="N12" s="40"/>
      <c r="P12" t="str">
        <f t="shared" si="0"/>
        <v xml:space="preserve">  when (x"00000701") =&gt;</v>
      </c>
    </row>
    <row r="13" spans="1:16" x14ac:dyDescent="0.25">
      <c r="B13" s="40" t="s">
        <v>452</v>
      </c>
      <c r="C13" s="40" t="s">
        <v>452</v>
      </c>
      <c r="D13" s="41" t="str">
        <f>$B$3</f>
        <v>rmap_readdata_o</v>
      </c>
      <c r="E13" s="56" t="s">
        <v>489</v>
      </c>
      <c r="F13" s="41" t="str">
        <f>$B$2</f>
        <v>rmap_hk_registers_i</v>
      </c>
      <c r="G13" s="56" t="s">
        <v>622</v>
      </c>
      <c r="H13" s="41" t="str">
        <f>'HK TREATED VHDL'!B3</f>
        <v>hk_ccd1_vod_e</v>
      </c>
      <c r="I13" s="56" t="s">
        <v>624</v>
      </c>
      <c r="J13" s="41">
        <v>15</v>
      </c>
      <c r="K13" s="56" t="s">
        <v>447</v>
      </c>
      <c r="L13" s="41">
        <v>8</v>
      </c>
      <c r="M13" s="56" t="s">
        <v>491</v>
      </c>
      <c r="N13" s="56" t="s">
        <v>443</v>
      </c>
      <c r="P13" t="str">
        <f t="shared" si="0"/>
        <v xml:space="preserve">    rmap_readdata_o &lt;= rmap_hk_registers_i.hk_ccd1_vod_e(15 downto 8);</v>
      </c>
    </row>
    <row r="14" spans="1:16" x14ac:dyDescent="0.25">
      <c r="B14" s="40" t="s">
        <v>452</v>
      </c>
      <c r="C14" s="38" t="s">
        <v>626</v>
      </c>
      <c r="D14" s="39" t="str">
        <f>'HK TREATED VHDL'!D5</f>
        <v>x"00000702"</v>
      </c>
      <c r="E14" s="38" t="s">
        <v>621</v>
      </c>
      <c r="F14" s="40"/>
      <c r="G14" s="40"/>
      <c r="H14" s="40"/>
      <c r="I14" s="40"/>
      <c r="J14" s="40"/>
      <c r="K14" s="40"/>
      <c r="L14" s="40"/>
      <c r="M14" s="40"/>
      <c r="N14" s="40"/>
      <c r="P14" t="str">
        <f t="shared" si="0"/>
        <v xml:space="preserve">  when (x"00000702") =&gt;</v>
      </c>
    </row>
    <row r="15" spans="1:16" x14ac:dyDescent="0.25">
      <c r="B15" s="40" t="s">
        <v>452</v>
      </c>
      <c r="C15" s="40" t="s">
        <v>452</v>
      </c>
      <c r="D15" s="41" t="str">
        <f>$B$3</f>
        <v>rmap_readdata_o</v>
      </c>
      <c r="E15" s="56" t="s">
        <v>489</v>
      </c>
      <c r="F15" s="41" t="str">
        <f>$B$2</f>
        <v>rmap_hk_registers_i</v>
      </c>
      <c r="G15" s="56" t="s">
        <v>622</v>
      </c>
      <c r="H15" s="41" t="str">
        <f>'HK TREATED VHDL'!B5</f>
        <v>hk_ccd1_vod_f</v>
      </c>
      <c r="I15" s="56" t="s">
        <v>624</v>
      </c>
      <c r="J15" s="41">
        <v>7</v>
      </c>
      <c r="K15" s="56" t="s">
        <v>447</v>
      </c>
      <c r="L15" s="41">
        <v>0</v>
      </c>
      <c r="M15" s="56" t="s">
        <v>491</v>
      </c>
      <c r="N15" s="56" t="s">
        <v>443</v>
      </c>
      <c r="P15" t="str">
        <f t="shared" si="0"/>
        <v xml:space="preserve">    rmap_readdata_o &lt;= rmap_hk_registers_i.hk_ccd1_vod_f(7 downto 0);</v>
      </c>
    </row>
    <row r="16" spans="1:16" x14ac:dyDescent="0.25">
      <c r="B16" s="40" t="s">
        <v>452</v>
      </c>
      <c r="C16" s="38" t="s">
        <v>626</v>
      </c>
      <c r="D16" s="39" t="str">
        <f>'HK TREATED VHDL'!D6</f>
        <v>x"00000703"</v>
      </c>
      <c r="E16" s="38" t="s">
        <v>621</v>
      </c>
      <c r="F16" s="40"/>
      <c r="G16" s="40"/>
      <c r="H16" s="40"/>
      <c r="I16" s="40"/>
      <c r="J16" s="40"/>
      <c r="K16" s="40"/>
      <c r="L16" s="40"/>
      <c r="M16" s="40"/>
      <c r="N16" s="40"/>
      <c r="P16" t="str">
        <f t="shared" si="0"/>
        <v xml:space="preserve">  when (x"00000703") =&gt;</v>
      </c>
    </row>
    <row r="17" spans="2:16" x14ac:dyDescent="0.25">
      <c r="B17" s="40" t="s">
        <v>452</v>
      </c>
      <c r="C17" s="40" t="s">
        <v>452</v>
      </c>
      <c r="D17" s="41" t="str">
        <f>$B$3</f>
        <v>rmap_readdata_o</v>
      </c>
      <c r="E17" s="56" t="s">
        <v>489</v>
      </c>
      <c r="F17" s="41" t="str">
        <f>$B$2</f>
        <v>rmap_hk_registers_i</v>
      </c>
      <c r="G17" s="56" t="s">
        <v>622</v>
      </c>
      <c r="H17" s="41" t="str">
        <f>'HK TREATED VHDL'!B5</f>
        <v>hk_ccd1_vod_f</v>
      </c>
      <c r="I17" s="56" t="s">
        <v>624</v>
      </c>
      <c r="J17" s="41">
        <v>15</v>
      </c>
      <c r="K17" s="56" t="s">
        <v>447</v>
      </c>
      <c r="L17" s="41">
        <v>8</v>
      </c>
      <c r="M17" s="56" t="s">
        <v>491</v>
      </c>
      <c r="N17" s="56" t="s">
        <v>443</v>
      </c>
      <c r="P17" t="str">
        <f t="shared" si="0"/>
        <v xml:space="preserve">    rmap_readdata_o &lt;= rmap_hk_registers_i.hk_ccd1_vod_f(15 downto 8);</v>
      </c>
    </row>
    <row r="18" spans="2:16" x14ac:dyDescent="0.25">
      <c r="B18" s="40" t="s">
        <v>452</v>
      </c>
      <c r="C18" s="38" t="s">
        <v>626</v>
      </c>
      <c r="D18" s="39" t="str">
        <f>'HK TREATED VHDL'!D7</f>
        <v>x"00000704"</v>
      </c>
      <c r="E18" s="38" t="s">
        <v>621</v>
      </c>
      <c r="F18" s="40"/>
      <c r="G18" s="40"/>
      <c r="H18" s="40"/>
      <c r="I18" s="40"/>
      <c r="J18" s="40"/>
      <c r="K18" s="40"/>
      <c r="L18" s="40"/>
      <c r="M18" s="40"/>
      <c r="N18" s="40"/>
      <c r="P18" t="str">
        <f t="shared" si="0"/>
        <v xml:space="preserve">  when (x"00000704") =&gt;</v>
      </c>
    </row>
    <row r="19" spans="2:16" x14ac:dyDescent="0.25">
      <c r="B19" s="40" t="s">
        <v>452</v>
      </c>
      <c r="C19" s="40" t="s">
        <v>452</v>
      </c>
      <c r="D19" s="41" t="str">
        <f>$B$3</f>
        <v>rmap_readdata_o</v>
      </c>
      <c r="E19" s="56" t="s">
        <v>489</v>
      </c>
      <c r="F19" s="41" t="str">
        <f>$B$2</f>
        <v>rmap_hk_registers_i</v>
      </c>
      <c r="G19" s="56" t="s">
        <v>622</v>
      </c>
      <c r="H19" s="41" t="str">
        <f>'HK TREATED VHDL'!B7</f>
        <v>hk_ccd1_vrd_mon</v>
      </c>
      <c r="I19" s="56" t="s">
        <v>624</v>
      </c>
      <c r="J19" s="41">
        <v>7</v>
      </c>
      <c r="K19" s="56" t="s">
        <v>447</v>
      </c>
      <c r="L19" s="41">
        <v>0</v>
      </c>
      <c r="M19" s="56" t="s">
        <v>491</v>
      </c>
      <c r="N19" s="56" t="s">
        <v>443</v>
      </c>
      <c r="P19" t="str">
        <f t="shared" si="0"/>
        <v xml:space="preserve">    rmap_readdata_o &lt;= rmap_hk_registers_i.hk_ccd1_vrd_mon(7 downto 0);</v>
      </c>
    </row>
    <row r="20" spans="2:16" x14ac:dyDescent="0.25">
      <c r="B20" s="40" t="s">
        <v>452</v>
      </c>
      <c r="C20" s="38" t="s">
        <v>626</v>
      </c>
      <c r="D20" s="39" t="str">
        <f>'HK TREATED VHDL'!D8</f>
        <v>x"00000705"</v>
      </c>
      <c r="E20" s="38" t="s">
        <v>621</v>
      </c>
      <c r="F20" s="40"/>
      <c r="G20" s="40"/>
      <c r="H20" s="40"/>
      <c r="I20" s="40"/>
      <c r="J20" s="40"/>
      <c r="K20" s="40"/>
      <c r="L20" s="40"/>
      <c r="M20" s="40"/>
      <c r="N20" s="40"/>
      <c r="P20" t="str">
        <f t="shared" si="0"/>
        <v xml:space="preserve">  when (x"00000705") =&gt;</v>
      </c>
    </row>
    <row r="21" spans="2:16" x14ac:dyDescent="0.25">
      <c r="B21" s="40" t="s">
        <v>452</v>
      </c>
      <c r="C21" s="40" t="s">
        <v>452</v>
      </c>
      <c r="D21" s="41" t="str">
        <f>$B$3</f>
        <v>rmap_readdata_o</v>
      </c>
      <c r="E21" s="56" t="s">
        <v>489</v>
      </c>
      <c r="F21" s="41" t="str">
        <f>$B$2</f>
        <v>rmap_hk_registers_i</v>
      </c>
      <c r="G21" s="56" t="s">
        <v>622</v>
      </c>
      <c r="H21" s="41" t="str">
        <f>'HK TREATED VHDL'!B7</f>
        <v>hk_ccd1_vrd_mon</v>
      </c>
      <c r="I21" s="56" t="s">
        <v>624</v>
      </c>
      <c r="J21" s="41">
        <v>15</v>
      </c>
      <c r="K21" s="56" t="s">
        <v>447</v>
      </c>
      <c r="L21" s="41">
        <v>8</v>
      </c>
      <c r="M21" s="56" t="s">
        <v>491</v>
      </c>
      <c r="N21" s="56" t="s">
        <v>443</v>
      </c>
      <c r="P21" t="str">
        <f t="shared" si="0"/>
        <v xml:space="preserve">    rmap_readdata_o &lt;= rmap_hk_registers_i.hk_ccd1_vrd_mon(15 downto 8);</v>
      </c>
    </row>
    <row r="22" spans="2:16" x14ac:dyDescent="0.25">
      <c r="B22" s="40" t="s">
        <v>452</v>
      </c>
      <c r="C22" s="38" t="s">
        <v>626</v>
      </c>
      <c r="D22" s="39" t="str">
        <f>'HK TREATED VHDL'!D9</f>
        <v>x"00000706"</v>
      </c>
      <c r="E22" s="38" t="s">
        <v>621</v>
      </c>
      <c r="F22" s="40"/>
      <c r="G22" s="40"/>
      <c r="H22" s="40"/>
      <c r="I22" s="40"/>
      <c r="J22" s="40"/>
      <c r="K22" s="40"/>
      <c r="L22" s="40"/>
      <c r="M22" s="40"/>
      <c r="N22" s="40"/>
      <c r="P22" t="str">
        <f t="shared" si="0"/>
        <v xml:space="preserve">  when (x"00000706") =&gt;</v>
      </c>
    </row>
    <row r="23" spans="2:16" x14ac:dyDescent="0.25">
      <c r="B23" s="40" t="s">
        <v>452</v>
      </c>
      <c r="C23" s="40" t="s">
        <v>452</v>
      </c>
      <c r="D23" s="41" t="str">
        <f>$B$3</f>
        <v>rmap_readdata_o</v>
      </c>
      <c r="E23" s="56" t="s">
        <v>489</v>
      </c>
      <c r="F23" s="41" t="str">
        <f>$B$2</f>
        <v>rmap_hk_registers_i</v>
      </c>
      <c r="G23" s="56" t="s">
        <v>622</v>
      </c>
      <c r="H23" s="41" t="str">
        <f>'HK TREATED VHDL'!B9</f>
        <v>hk_ccd2_vod_e</v>
      </c>
      <c r="I23" s="56" t="s">
        <v>624</v>
      </c>
      <c r="J23" s="41">
        <v>7</v>
      </c>
      <c r="K23" s="56" t="s">
        <v>447</v>
      </c>
      <c r="L23" s="41">
        <v>0</v>
      </c>
      <c r="M23" s="56" t="s">
        <v>491</v>
      </c>
      <c r="N23" s="56" t="s">
        <v>443</v>
      </c>
      <c r="P23" t="str">
        <f t="shared" si="0"/>
        <v xml:space="preserve">    rmap_readdata_o &lt;= rmap_hk_registers_i.hk_ccd2_vod_e(7 downto 0);</v>
      </c>
    </row>
    <row r="24" spans="2:16" x14ac:dyDescent="0.25">
      <c r="B24" s="40" t="s">
        <v>452</v>
      </c>
      <c r="C24" s="38" t="s">
        <v>626</v>
      </c>
      <c r="D24" s="39" t="str">
        <f>'HK TREATED VHDL'!D10</f>
        <v>x"00000707"</v>
      </c>
      <c r="E24" s="38" t="s">
        <v>621</v>
      </c>
      <c r="F24" s="40"/>
      <c r="G24" s="40"/>
      <c r="H24" s="40"/>
      <c r="I24" s="40"/>
      <c r="J24" s="40"/>
      <c r="K24" s="40"/>
      <c r="L24" s="40"/>
      <c r="M24" s="40"/>
      <c r="N24" s="40"/>
      <c r="P24" t="str">
        <f t="shared" si="0"/>
        <v xml:space="preserve">  when (x"00000707") =&gt;</v>
      </c>
    </row>
    <row r="25" spans="2:16" x14ac:dyDescent="0.25">
      <c r="B25" s="40" t="s">
        <v>452</v>
      </c>
      <c r="C25" s="40" t="s">
        <v>452</v>
      </c>
      <c r="D25" s="41" t="str">
        <f>$B$3</f>
        <v>rmap_readdata_o</v>
      </c>
      <c r="E25" s="56" t="s">
        <v>489</v>
      </c>
      <c r="F25" s="41" t="str">
        <f>$B$2</f>
        <v>rmap_hk_registers_i</v>
      </c>
      <c r="G25" s="56" t="s">
        <v>622</v>
      </c>
      <c r="H25" s="41" t="str">
        <f>'HK TREATED VHDL'!B9</f>
        <v>hk_ccd2_vod_e</v>
      </c>
      <c r="I25" s="56" t="s">
        <v>624</v>
      </c>
      <c r="J25" s="41">
        <v>15</v>
      </c>
      <c r="K25" s="56" t="s">
        <v>447</v>
      </c>
      <c r="L25" s="41">
        <v>8</v>
      </c>
      <c r="M25" s="56" t="s">
        <v>491</v>
      </c>
      <c r="N25" s="56" t="s">
        <v>443</v>
      </c>
      <c r="P25" t="str">
        <f t="shared" si="0"/>
        <v xml:space="preserve">    rmap_readdata_o &lt;= rmap_hk_registers_i.hk_ccd2_vod_e(15 downto 8);</v>
      </c>
    </row>
    <row r="26" spans="2:16" x14ac:dyDescent="0.25">
      <c r="B26" s="40" t="s">
        <v>452</v>
      </c>
      <c r="C26" s="38" t="s">
        <v>626</v>
      </c>
      <c r="D26" s="39" t="str">
        <f>'HK TREATED VHDL'!D11</f>
        <v>x"00000708"</v>
      </c>
      <c r="E26" s="38" t="s">
        <v>621</v>
      </c>
      <c r="F26" s="40"/>
      <c r="G26" s="40"/>
      <c r="H26" s="40"/>
      <c r="I26" s="40"/>
      <c r="J26" s="40"/>
      <c r="K26" s="40"/>
      <c r="L26" s="40"/>
      <c r="M26" s="40"/>
      <c r="N26" s="40"/>
      <c r="P26" t="str">
        <f t="shared" si="0"/>
        <v xml:space="preserve">  when (x"00000708") =&gt;</v>
      </c>
    </row>
    <row r="27" spans="2:16" x14ac:dyDescent="0.25">
      <c r="B27" s="40" t="s">
        <v>452</v>
      </c>
      <c r="C27" s="40" t="s">
        <v>452</v>
      </c>
      <c r="D27" s="41" t="str">
        <f>$B$3</f>
        <v>rmap_readdata_o</v>
      </c>
      <c r="E27" s="56" t="s">
        <v>489</v>
      </c>
      <c r="F27" s="41" t="str">
        <f>$B$2</f>
        <v>rmap_hk_registers_i</v>
      </c>
      <c r="G27" s="56" t="s">
        <v>622</v>
      </c>
      <c r="H27" s="41" t="str">
        <f>'HK TREATED VHDL'!B11</f>
        <v>hk_ccd2_vod_f</v>
      </c>
      <c r="I27" s="56" t="s">
        <v>624</v>
      </c>
      <c r="J27" s="41">
        <v>7</v>
      </c>
      <c r="K27" s="56" t="s">
        <v>447</v>
      </c>
      <c r="L27" s="41">
        <v>0</v>
      </c>
      <c r="M27" s="56" t="s">
        <v>491</v>
      </c>
      <c r="N27" s="56" t="s">
        <v>443</v>
      </c>
      <c r="P27" t="str">
        <f t="shared" si="0"/>
        <v xml:space="preserve">    rmap_readdata_o &lt;= rmap_hk_registers_i.hk_ccd2_vod_f(7 downto 0);</v>
      </c>
    </row>
    <row r="28" spans="2:16" x14ac:dyDescent="0.25">
      <c r="B28" s="40" t="s">
        <v>452</v>
      </c>
      <c r="C28" s="38" t="s">
        <v>626</v>
      </c>
      <c r="D28" s="39" t="str">
        <f>'HK TREATED VHDL'!D12</f>
        <v>x"00000709"</v>
      </c>
      <c r="E28" s="38" t="s">
        <v>621</v>
      </c>
      <c r="F28" s="40"/>
      <c r="G28" s="40"/>
      <c r="H28" s="40"/>
      <c r="I28" s="40"/>
      <c r="J28" s="40"/>
      <c r="K28" s="40"/>
      <c r="L28" s="40"/>
      <c r="M28" s="40"/>
      <c r="N28" s="40"/>
      <c r="P28" t="str">
        <f t="shared" si="0"/>
        <v xml:space="preserve">  when (x"00000709") =&gt;</v>
      </c>
    </row>
    <row r="29" spans="2:16" x14ac:dyDescent="0.25">
      <c r="B29" s="40" t="s">
        <v>452</v>
      </c>
      <c r="C29" s="40" t="s">
        <v>452</v>
      </c>
      <c r="D29" s="41" t="str">
        <f>$B$3</f>
        <v>rmap_readdata_o</v>
      </c>
      <c r="E29" s="56" t="s">
        <v>489</v>
      </c>
      <c r="F29" s="41" t="str">
        <f>$B$2</f>
        <v>rmap_hk_registers_i</v>
      </c>
      <c r="G29" s="56" t="s">
        <v>622</v>
      </c>
      <c r="H29" s="41" t="str">
        <f>'HK TREATED VHDL'!B11</f>
        <v>hk_ccd2_vod_f</v>
      </c>
      <c r="I29" s="56" t="s">
        <v>624</v>
      </c>
      <c r="J29" s="41">
        <v>15</v>
      </c>
      <c r="K29" s="56" t="s">
        <v>447</v>
      </c>
      <c r="L29" s="41">
        <v>8</v>
      </c>
      <c r="M29" s="56" t="s">
        <v>491</v>
      </c>
      <c r="N29" s="56" t="s">
        <v>443</v>
      </c>
      <c r="P29" t="str">
        <f t="shared" si="0"/>
        <v xml:space="preserve">    rmap_readdata_o &lt;= rmap_hk_registers_i.hk_ccd2_vod_f(15 downto 8);</v>
      </c>
    </row>
    <row r="30" spans="2:16" x14ac:dyDescent="0.25">
      <c r="B30" s="40" t="s">
        <v>452</v>
      </c>
      <c r="C30" s="38" t="s">
        <v>626</v>
      </c>
      <c r="D30" s="39" t="str">
        <f>'HK TREATED VHDL'!D13</f>
        <v>x"0000070A"</v>
      </c>
      <c r="E30" s="38" t="s">
        <v>621</v>
      </c>
      <c r="F30" s="40"/>
      <c r="G30" s="40"/>
      <c r="H30" s="40"/>
      <c r="I30" s="40"/>
      <c r="J30" s="40"/>
      <c r="K30" s="40"/>
      <c r="L30" s="40"/>
      <c r="M30" s="40"/>
      <c r="N30" s="40"/>
      <c r="P30" t="str">
        <f t="shared" si="0"/>
        <v xml:space="preserve">  when (x"0000070A") =&gt;</v>
      </c>
    </row>
    <row r="31" spans="2:16" x14ac:dyDescent="0.25">
      <c r="B31" s="40" t="s">
        <v>452</v>
      </c>
      <c r="C31" s="40" t="s">
        <v>452</v>
      </c>
      <c r="D31" s="41" t="str">
        <f>$B$3</f>
        <v>rmap_readdata_o</v>
      </c>
      <c r="E31" s="56" t="s">
        <v>489</v>
      </c>
      <c r="F31" s="41" t="str">
        <f>$B$2</f>
        <v>rmap_hk_registers_i</v>
      </c>
      <c r="G31" s="56" t="s">
        <v>622</v>
      </c>
      <c r="H31" s="41" t="str">
        <f>'HK TREATED VHDL'!B13</f>
        <v>hk_ccd2_vrd_mon</v>
      </c>
      <c r="I31" s="56" t="s">
        <v>624</v>
      </c>
      <c r="J31" s="41">
        <v>7</v>
      </c>
      <c r="K31" s="56" t="s">
        <v>447</v>
      </c>
      <c r="L31" s="41">
        <v>0</v>
      </c>
      <c r="M31" s="56" t="s">
        <v>491</v>
      </c>
      <c r="N31" s="56" t="s">
        <v>443</v>
      </c>
      <c r="P31" t="str">
        <f t="shared" si="0"/>
        <v xml:space="preserve">    rmap_readdata_o &lt;= rmap_hk_registers_i.hk_ccd2_vrd_mon(7 downto 0);</v>
      </c>
    </row>
    <row r="32" spans="2:16" x14ac:dyDescent="0.25">
      <c r="B32" s="40" t="s">
        <v>452</v>
      </c>
      <c r="C32" s="38" t="s">
        <v>626</v>
      </c>
      <c r="D32" s="39" t="str">
        <f>'HK TREATED VHDL'!D14</f>
        <v>x"0000070B"</v>
      </c>
      <c r="E32" s="38" t="s">
        <v>621</v>
      </c>
      <c r="F32" s="40"/>
      <c r="G32" s="40"/>
      <c r="H32" s="40"/>
      <c r="I32" s="40"/>
      <c r="J32" s="40"/>
      <c r="K32" s="40"/>
      <c r="L32" s="40"/>
      <c r="M32" s="40"/>
      <c r="N32" s="40"/>
      <c r="P32" t="str">
        <f t="shared" si="0"/>
        <v xml:space="preserve">  when (x"0000070B") =&gt;</v>
      </c>
    </row>
    <row r="33" spans="2:16" x14ac:dyDescent="0.25">
      <c r="B33" s="40" t="s">
        <v>452</v>
      </c>
      <c r="C33" s="40" t="s">
        <v>452</v>
      </c>
      <c r="D33" s="41" t="str">
        <f>$B$3</f>
        <v>rmap_readdata_o</v>
      </c>
      <c r="E33" s="56" t="s">
        <v>489</v>
      </c>
      <c r="F33" s="41" t="str">
        <f>$B$2</f>
        <v>rmap_hk_registers_i</v>
      </c>
      <c r="G33" s="56" t="s">
        <v>622</v>
      </c>
      <c r="H33" s="41" t="str">
        <f>'HK TREATED VHDL'!B13</f>
        <v>hk_ccd2_vrd_mon</v>
      </c>
      <c r="I33" s="56" t="s">
        <v>624</v>
      </c>
      <c r="J33" s="41">
        <v>15</v>
      </c>
      <c r="K33" s="56" t="s">
        <v>447</v>
      </c>
      <c r="L33" s="41">
        <v>8</v>
      </c>
      <c r="M33" s="56" t="s">
        <v>491</v>
      </c>
      <c r="N33" s="56" t="s">
        <v>443</v>
      </c>
      <c r="P33" t="str">
        <f t="shared" si="0"/>
        <v xml:space="preserve">    rmap_readdata_o &lt;= rmap_hk_registers_i.hk_ccd2_vrd_mon(15 downto 8);</v>
      </c>
    </row>
    <row r="34" spans="2:16" x14ac:dyDescent="0.25">
      <c r="B34" s="40" t="s">
        <v>452</v>
      </c>
      <c r="C34" s="38" t="s">
        <v>626</v>
      </c>
      <c r="D34" s="39" t="str">
        <f>'HK TREATED VHDL'!D15</f>
        <v>x"0000070C"</v>
      </c>
      <c r="E34" s="38" t="s">
        <v>621</v>
      </c>
      <c r="F34" s="40"/>
      <c r="G34" s="40"/>
      <c r="H34" s="40"/>
      <c r="I34" s="40"/>
      <c r="J34" s="40"/>
      <c r="K34" s="40"/>
      <c r="L34" s="40"/>
      <c r="M34" s="40"/>
      <c r="N34" s="40"/>
      <c r="P34" t="str">
        <f t="shared" si="0"/>
        <v xml:space="preserve">  when (x"0000070C") =&gt;</v>
      </c>
    </row>
    <row r="35" spans="2:16" x14ac:dyDescent="0.25">
      <c r="B35" s="40" t="s">
        <v>452</v>
      </c>
      <c r="C35" s="40" t="s">
        <v>452</v>
      </c>
      <c r="D35" s="41" t="str">
        <f>$B$3</f>
        <v>rmap_readdata_o</v>
      </c>
      <c r="E35" s="56" t="s">
        <v>489</v>
      </c>
      <c r="F35" s="41" t="str">
        <f>$B$2</f>
        <v>rmap_hk_registers_i</v>
      </c>
      <c r="G35" s="56" t="s">
        <v>622</v>
      </c>
      <c r="H35" s="41" t="str">
        <f>'HK TREATED VHDL'!B15</f>
        <v>hk_ccd3_vod_e</v>
      </c>
      <c r="I35" s="56" t="s">
        <v>624</v>
      </c>
      <c r="J35" s="41">
        <v>7</v>
      </c>
      <c r="K35" s="56" t="s">
        <v>447</v>
      </c>
      <c r="L35" s="41">
        <v>0</v>
      </c>
      <c r="M35" s="56" t="s">
        <v>491</v>
      </c>
      <c r="N35" s="56" t="s">
        <v>443</v>
      </c>
      <c r="P35" t="str">
        <f t="shared" si="0"/>
        <v xml:space="preserve">    rmap_readdata_o &lt;= rmap_hk_registers_i.hk_ccd3_vod_e(7 downto 0);</v>
      </c>
    </row>
    <row r="36" spans="2:16" x14ac:dyDescent="0.25">
      <c r="B36" s="40" t="s">
        <v>452</v>
      </c>
      <c r="C36" s="38" t="s">
        <v>626</v>
      </c>
      <c r="D36" s="39" t="str">
        <f>'HK TREATED VHDL'!D16</f>
        <v>x"0000070D"</v>
      </c>
      <c r="E36" s="38" t="s">
        <v>621</v>
      </c>
      <c r="F36" s="40"/>
      <c r="G36" s="40"/>
      <c r="H36" s="40"/>
      <c r="I36" s="40"/>
      <c r="J36" s="40"/>
      <c r="K36" s="40"/>
      <c r="L36" s="40"/>
      <c r="M36" s="40"/>
      <c r="N36" s="40"/>
      <c r="P36" t="str">
        <f t="shared" si="0"/>
        <v xml:space="preserve">  when (x"0000070D") =&gt;</v>
      </c>
    </row>
    <row r="37" spans="2:16" x14ac:dyDescent="0.25">
      <c r="B37" s="40" t="s">
        <v>452</v>
      </c>
      <c r="C37" s="40" t="s">
        <v>452</v>
      </c>
      <c r="D37" s="41" t="str">
        <f>$B$3</f>
        <v>rmap_readdata_o</v>
      </c>
      <c r="E37" s="56" t="s">
        <v>489</v>
      </c>
      <c r="F37" s="41" t="str">
        <f>$B$2</f>
        <v>rmap_hk_registers_i</v>
      </c>
      <c r="G37" s="56" t="s">
        <v>622</v>
      </c>
      <c r="H37" s="41" t="str">
        <f>'HK TREATED VHDL'!B15</f>
        <v>hk_ccd3_vod_e</v>
      </c>
      <c r="I37" s="56" t="s">
        <v>624</v>
      </c>
      <c r="J37" s="41">
        <v>15</v>
      </c>
      <c r="K37" s="56" t="s">
        <v>447</v>
      </c>
      <c r="L37" s="41">
        <v>8</v>
      </c>
      <c r="M37" s="56" t="s">
        <v>491</v>
      </c>
      <c r="N37" s="56" t="s">
        <v>443</v>
      </c>
      <c r="P37" t="str">
        <f t="shared" si="0"/>
        <v xml:space="preserve">    rmap_readdata_o &lt;= rmap_hk_registers_i.hk_ccd3_vod_e(15 downto 8);</v>
      </c>
    </row>
    <row r="38" spans="2:16" x14ac:dyDescent="0.25">
      <c r="B38" s="40" t="s">
        <v>452</v>
      </c>
      <c r="C38" s="38" t="s">
        <v>626</v>
      </c>
      <c r="D38" s="39" t="str">
        <f>'HK TREATED VHDL'!D17</f>
        <v>x"0000070E"</v>
      </c>
      <c r="E38" s="38" t="s">
        <v>621</v>
      </c>
      <c r="F38" s="40"/>
      <c r="G38" s="40"/>
      <c r="H38" s="40"/>
      <c r="I38" s="40"/>
      <c r="J38" s="40"/>
      <c r="K38" s="40"/>
      <c r="L38" s="40"/>
      <c r="M38" s="40"/>
      <c r="N38" s="40"/>
      <c r="P38" t="str">
        <f t="shared" si="0"/>
        <v xml:space="preserve">  when (x"0000070E") =&gt;</v>
      </c>
    </row>
    <row r="39" spans="2:16" x14ac:dyDescent="0.25">
      <c r="B39" s="40" t="s">
        <v>452</v>
      </c>
      <c r="C39" s="40" t="s">
        <v>452</v>
      </c>
      <c r="D39" s="41" t="str">
        <f>$B$3</f>
        <v>rmap_readdata_o</v>
      </c>
      <c r="E39" s="56" t="s">
        <v>489</v>
      </c>
      <c r="F39" s="41" t="str">
        <f>$B$2</f>
        <v>rmap_hk_registers_i</v>
      </c>
      <c r="G39" s="56" t="s">
        <v>622</v>
      </c>
      <c r="H39" s="41" t="str">
        <f>'HK TREATED VHDL'!B17</f>
        <v>hk_ccd3_vod_f</v>
      </c>
      <c r="I39" s="56" t="s">
        <v>624</v>
      </c>
      <c r="J39" s="41">
        <v>7</v>
      </c>
      <c r="K39" s="56" t="s">
        <v>447</v>
      </c>
      <c r="L39" s="41">
        <v>0</v>
      </c>
      <c r="M39" s="56" t="s">
        <v>491</v>
      </c>
      <c r="N39" s="56" t="s">
        <v>443</v>
      </c>
      <c r="P39" t="str">
        <f t="shared" si="0"/>
        <v xml:space="preserve">    rmap_readdata_o &lt;= rmap_hk_registers_i.hk_ccd3_vod_f(7 downto 0);</v>
      </c>
    </row>
    <row r="40" spans="2:16" x14ac:dyDescent="0.25">
      <c r="B40" s="40" t="s">
        <v>452</v>
      </c>
      <c r="C40" s="38" t="s">
        <v>626</v>
      </c>
      <c r="D40" s="39" t="str">
        <f>'HK TREATED VHDL'!D18</f>
        <v>x"0000070F"</v>
      </c>
      <c r="E40" s="38" t="s">
        <v>621</v>
      </c>
      <c r="F40" s="40"/>
      <c r="G40" s="40"/>
      <c r="H40" s="40"/>
      <c r="I40" s="40"/>
      <c r="J40" s="40"/>
      <c r="K40" s="40"/>
      <c r="L40" s="40"/>
      <c r="M40" s="40"/>
      <c r="N40" s="40"/>
      <c r="P40" t="str">
        <f t="shared" si="0"/>
        <v xml:space="preserve">  when (x"0000070F") =&gt;</v>
      </c>
    </row>
    <row r="41" spans="2:16" x14ac:dyDescent="0.25">
      <c r="B41" s="40" t="s">
        <v>452</v>
      </c>
      <c r="C41" s="40" t="s">
        <v>452</v>
      </c>
      <c r="D41" s="41" t="str">
        <f>$B$3</f>
        <v>rmap_readdata_o</v>
      </c>
      <c r="E41" s="56" t="s">
        <v>489</v>
      </c>
      <c r="F41" s="41" t="str">
        <f>$B$2</f>
        <v>rmap_hk_registers_i</v>
      </c>
      <c r="G41" s="56" t="s">
        <v>622</v>
      </c>
      <c r="H41" s="41" t="str">
        <f>'HK TREATED VHDL'!B17</f>
        <v>hk_ccd3_vod_f</v>
      </c>
      <c r="I41" s="56" t="s">
        <v>624</v>
      </c>
      <c r="J41" s="41">
        <v>15</v>
      </c>
      <c r="K41" s="56" t="s">
        <v>447</v>
      </c>
      <c r="L41" s="41">
        <v>8</v>
      </c>
      <c r="M41" s="56" t="s">
        <v>491</v>
      </c>
      <c r="N41" s="56" t="s">
        <v>443</v>
      </c>
      <c r="P41" t="str">
        <f t="shared" si="0"/>
        <v xml:space="preserve">    rmap_readdata_o &lt;= rmap_hk_registers_i.hk_ccd3_vod_f(15 downto 8);</v>
      </c>
    </row>
    <row r="42" spans="2:16" x14ac:dyDescent="0.25">
      <c r="B42" s="40" t="s">
        <v>452</v>
      </c>
      <c r="C42" s="38" t="s">
        <v>626</v>
      </c>
      <c r="D42" s="39" t="str">
        <f>'HK TREATED VHDL'!D19</f>
        <v>x"00000710"</v>
      </c>
      <c r="E42" s="38" t="s">
        <v>621</v>
      </c>
      <c r="F42" s="40"/>
      <c r="G42" s="40"/>
      <c r="H42" s="40"/>
      <c r="I42" s="40"/>
      <c r="J42" s="40"/>
      <c r="K42" s="40"/>
      <c r="L42" s="40"/>
      <c r="M42" s="40"/>
      <c r="N42" s="40"/>
      <c r="P42" t="str">
        <f t="shared" si="0"/>
        <v xml:space="preserve">  when (x"00000710") =&gt;</v>
      </c>
    </row>
    <row r="43" spans="2:16" x14ac:dyDescent="0.25">
      <c r="B43" s="40" t="s">
        <v>452</v>
      </c>
      <c r="C43" s="40" t="s">
        <v>452</v>
      </c>
      <c r="D43" s="41" t="str">
        <f>$B$3</f>
        <v>rmap_readdata_o</v>
      </c>
      <c r="E43" s="56" t="s">
        <v>489</v>
      </c>
      <c r="F43" s="41" t="str">
        <f>$B$2</f>
        <v>rmap_hk_registers_i</v>
      </c>
      <c r="G43" s="56" t="s">
        <v>622</v>
      </c>
      <c r="H43" s="41" t="str">
        <f>'HK TREATED VHDL'!B19</f>
        <v>hk_ccd3_vrd_mon</v>
      </c>
      <c r="I43" s="56" t="s">
        <v>624</v>
      </c>
      <c r="J43" s="41">
        <v>7</v>
      </c>
      <c r="K43" s="56" t="s">
        <v>447</v>
      </c>
      <c r="L43" s="41">
        <v>0</v>
      </c>
      <c r="M43" s="56" t="s">
        <v>491</v>
      </c>
      <c r="N43" s="56" t="s">
        <v>443</v>
      </c>
      <c r="P43" t="str">
        <f t="shared" si="0"/>
        <v xml:space="preserve">    rmap_readdata_o &lt;= rmap_hk_registers_i.hk_ccd3_vrd_mon(7 downto 0);</v>
      </c>
    </row>
    <row r="44" spans="2:16" x14ac:dyDescent="0.25">
      <c r="B44" s="40" t="s">
        <v>452</v>
      </c>
      <c r="C44" s="38" t="s">
        <v>626</v>
      </c>
      <c r="D44" s="39" t="str">
        <f>'HK TREATED VHDL'!D20</f>
        <v>x"00000711"</v>
      </c>
      <c r="E44" s="38" t="s">
        <v>621</v>
      </c>
      <c r="F44" s="40"/>
      <c r="G44" s="40"/>
      <c r="H44" s="40"/>
      <c r="I44" s="40"/>
      <c r="J44" s="40"/>
      <c r="K44" s="40"/>
      <c r="L44" s="40"/>
      <c r="M44" s="40"/>
      <c r="N44" s="40"/>
      <c r="P44" t="str">
        <f t="shared" si="0"/>
        <v xml:space="preserve">  when (x"00000711") =&gt;</v>
      </c>
    </row>
    <row r="45" spans="2:16" x14ac:dyDescent="0.25">
      <c r="B45" s="40" t="s">
        <v>452</v>
      </c>
      <c r="C45" s="40" t="s">
        <v>452</v>
      </c>
      <c r="D45" s="41" t="str">
        <f>$B$3</f>
        <v>rmap_readdata_o</v>
      </c>
      <c r="E45" s="56" t="s">
        <v>489</v>
      </c>
      <c r="F45" s="41" t="str">
        <f>$B$2</f>
        <v>rmap_hk_registers_i</v>
      </c>
      <c r="G45" s="56" t="s">
        <v>622</v>
      </c>
      <c r="H45" s="41" t="str">
        <f>'HK TREATED VHDL'!B19</f>
        <v>hk_ccd3_vrd_mon</v>
      </c>
      <c r="I45" s="56" t="s">
        <v>624</v>
      </c>
      <c r="J45" s="41">
        <v>15</v>
      </c>
      <c r="K45" s="56" t="s">
        <v>447</v>
      </c>
      <c r="L45" s="41">
        <v>8</v>
      </c>
      <c r="M45" s="56" t="s">
        <v>491</v>
      </c>
      <c r="N45" s="56" t="s">
        <v>443</v>
      </c>
      <c r="P45" t="str">
        <f t="shared" si="0"/>
        <v xml:space="preserve">    rmap_readdata_o &lt;= rmap_hk_registers_i.hk_ccd3_vrd_mon(15 downto 8);</v>
      </c>
    </row>
    <row r="46" spans="2:16" x14ac:dyDescent="0.25">
      <c r="B46" s="40" t="s">
        <v>452</v>
      </c>
      <c r="C46" s="38" t="s">
        <v>626</v>
      </c>
      <c r="D46" s="39" t="str">
        <f>'HK TREATED VHDL'!D21</f>
        <v>x"00000712"</v>
      </c>
      <c r="E46" s="38" t="s">
        <v>621</v>
      </c>
      <c r="F46" s="40"/>
      <c r="G46" s="40"/>
      <c r="H46" s="40"/>
      <c r="I46" s="40"/>
      <c r="J46" s="40"/>
      <c r="K46" s="40"/>
      <c r="L46" s="40"/>
      <c r="M46" s="40"/>
      <c r="N46" s="40"/>
      <c r="P46" t="str">
        <f t="shared" si="0"/>
        <v xml:space="preserve">  when (x"00000712") =&gt;</v>
      </c>
    </row>
    <row r="47" spans="2:16" x14ac:dyDescent="0.25">
      <c r="B47" s="40" t="s">
        <v>452</v>
      </c>
      <c r="C47" s="40" t="s">
        <v>452</v>
      </c>
      <c r="D47" s="41" t="str">
        <f>$B$3</f>
        <v>rmap_readdata_o</v>
      </c>
      <c r="E47" s="56" t="s">
        <v>489</v>
      </c>
      <c r="F47" s="41" t="str">
        <f>$B$2</f>
        <v>rmap_hk_registers_i</v>
      </c>
      <c r="G47" s="56" t="s">
        <v>622</v>
      </c>
      <c r="H47" s="41" t="str">
        <f>'HK TREATED VHDL'!B21</f>
        <v>hk_ccd4_vod_e</v>
      </c>
      <c r="I47" s="56" t="s">
        <v>624</v>
      </c>
      <c r="J47" s="41">
        <v>7</v>
      </c>
      <c r="K47" s="56" t="s">
        <v>447</v>
      </c>
      <c r="L47" s="41">
        <v>0</v>
      </c>
      <c r="M47" s="56" t="s">
        <v>491</v>
      </c>
      <c r="N47" s="56" t="s">
        <v>443</v>
      </c>
      <c r="P47" t="str">
        <f t="shared" si="0"/>
        <v xml:space="preserve">    rmap_readdata_o &lt;= rmap_hk_registers_i.hk_ccd4_vod_e(7 downto 0);</v>
      </c>
    </row>
    <row r="48" spans="2:16" x14ac:dyDescent="0.25">
      <c r="B48" s="40" t="s">
        <v>452</v>
      </c>
      <c r="C48" s="38" t="s">
        <v>626</v>
      </c>
      <c r="D48" s="39" t="str">
        <f>'HK TREATED VHDL'!D22</f>
        <v>x"00000713"</v>
      </c>
      <c r="E48" s="38" t="s">
        <v>621</v>
      </c>
      <c r="F48" s="40"/>
      <c r="G48" s="40"/>
      <c r="H48" s="40"/>
      <c r="I48" s="40"/>
      <c r="J48" s="40"/>
      <c r="K48" s="40"/>
      <c r="L48" s="40"/>
      <c r="M48" s="40"/>
      <c r="N48" s="40"/>
      <c r="P48" t="str">
        <f t="shared" si="0"/>
        <v xml:space="preserve">  when (x"00000713") =&gt;</v>
      </c>
    </row>
    <row r="49" spans="2:16" x14ac:dyDescent="0.25">
      <c r="B49" s="40" t="s">
        <v>452</v>
      </c>
      <c r="C49" s="40" t="s">
        <v>452</v>
      </c>
      <c r="D49" s="41" t="str">
        <f>$B$3</f>
        <v>rmap_readdata_o</v>
      </c>
      <c r="E49" s="56" t="s">
        <v>489</v>
      </c>
      <c r="F49" s="41" t="str">
        <f>$B$2</f>
        <v>rmap_hk_registers_i</v>
      </c>
      <c r="G49" s="56" t="s">
        <v>622</v>
      </c>
      <c r="H49" s="41" t="str">
        <f>'HK TREATED VHDL'!B21</f>
        <v>hk_ccd4_vod_e</v>
      </c>
      <c r="I49" s="56" t="s">
        <v>624</v>
      </c>
      <c r="J49" s="41">
        <v>15</v>
      </c>
      <c r="K49" s="56" t="s">
        <v>447</v>
      </c>
      <c r="L49" s="41">
        <v>8</v>
      </c>
      <c r="M49" s="56" t="s">
        <v>491</v>
      </c>
      <c r="N49" s="56" t="s">
        <v>443</v>
      </c>
      <c r="P49" t="str">
        <f t="shared" si="0"/>
        <v xml:space="preserve">    rmap_readdata_o &lt;= rmap_hk_registers_i.hk_ccd4_vod_e(15 downto 8);</v>
      </c>
    </row>
    <row r="50" spans="2:16" x14ac:dyDescent="0.25">
      <c r="B50" s="40" t="s">
        <v>452</v>
      </c>
      <c r="C50" s="38" t="s">
        <v>626</v>
      </c>
      <c r="D50" s="39" t="str">
        <f>'HK TREATED VHDL'!D23</f>
        <v>x"00000714"</v>
      </c>
      <c r="E50" s="38" t="s">
        <v>621</v>
      </c>
      <c r="F50" s="40"/>
      <c r="G50" s="40"/>
      <c r="H50" s="40"/>
      <c r="I50" s="40"/>
      <c r="J50" s="40"/>
      <c r="K50" s="40"/>
      <c r="L50" s="40"/>
      <c r="M50" s="40"/>
      <c r="N50" s="40"/>
      <c r="P50" t="str">
        <f t="shared" si="0"/>
        <v xml:space="preserve">  when (x"00000714") =&gt;</v>
      </c>
    </row>
    <row r="51" spans="2:16" x14ac:dyDescent="0.25">
      <c r="B51" s="40" t="s">
        <v>452</v>
      </c>
      <c r="C51" s="40" t="s">
        <v>452</v>
      </c>
      <c r="D51" s="41" t="str">
        <f>$B$3</f>
        <v>rmap_readdata_o</v>
      </c>
      <c r="E51" s="56" t="s">
        <v>489</v>
      </c>
      <c r="F51" s="41" t="str">
        <f>$B$2</f>
        <v>rmap_hk_registers_i</v>
      </c>
      <c r="G51" s="56" t="s">
        <v>622</v>
      </c>
      <c r="H51" s="41" t="str">
        <f>'HK TREATED VHDL'!B23</f>
        <v>hk_ccd4_vod_f</v>
      </c>
      <c r="I51" s="56" t="s">
        <v>624</v>
      </c>
      <c r="J51" s="41">
        <v>7</v>
      </c>
      <c r="K51" s="56" t="s">
        <v>447</v>
      </c>
      <c r="L51" s="41">
        <v>0</v>
      </c>
      <c r="M51" s="56" t="s">
        <v>491</v>
      </c>
      <c r="N51" s="56" t="s">
        <v>443</v>
      </c>
      <c r="P51" t="str">
        <f t="shared" si="0"/>
        <v xml:space="preserve">    rmap_readdata_o &lt;= rmap_hk_registers_i.hk_ccd4_vod_f(7 downto 0);</v>
      </c>
    </row>
    <row r="52" spans="2:16" x14ac:dyDescent="0.25">
      <c r="B52" s="40" t="s">
        <v>452</v>
      </c>
      <c r="C52" s="38" t="s">
        <v>626</v>
      </c>
      <c r="D52" s="39" t="str">
        <f>'HK TREATED VHDL'!D24</f>
        <v>x"00000715"</v>
      </c>
      <c r="E52" s="38" t="s">
        <v>621</v>
      </c>
      <c r="F52" s="40"/>
      <c r="G52" s="40"/>
      <c r="H52" s="40"/>
      <c r="I52" s="40"/>
      <c r="J52" s="40"/>
      <c r="K52" s="40"/>
      <c r="L52" s="40"/>
      <c r="M52" s="40"/>
      <c r="N52" s="40"/>
      <c r="P52" t="str">
        <f t="shared" si="0"/>
        <v xml:space="preserve">  when (x"00000715") =&gt;</v>
      </c>
    </row>
    <row r="53" spans="2:16" x14ac:dyDescent="0.25">
      <c r="B53" s="40" t="s">
        <v>452</v>
      </c>
      <c r="C53" s="40" t="s">
        <v>452</v>
      </c>
      <c r="D53" s="41" t="str">
        <f>$B$3</f>
        <v>rmap_readdata_o</v>
      </c>
      <c r="E53" s="56" t="s">
        <v>489</v>
      </c>
      <c r="F53" s="41" t="str">
        <f>$B$2</f>
        <v>rmap_hk_registers_i</v>
      </c>
      <c r="G53" s="56" t="s">
        <v>622</v>
      </c>
      <c r="H53" s="41" t="str">
        <f>'HK TREATED VHDL'!B23</f>
        <v>hk_ccd4_vod_f</v>
      </c>
      <c r="I53" s="56" t="s">
        <v>624</v>
      </c>
      <c r="J53" s="41">
        <v>15</v>
      </c>
      <c r="K53" s="56" t="s">
        <v>447</v>
      </c>
      <c r="L53" s="41">
        <v>8</v>
      </c>
      <c r="M53" s="56" t="s">
        <v>491</v>
      </c>
      <c r="N53" s="56" t="s">
        <v>443</v>
      </c>
      <c r="P53" t="str">
        <f t="shared" si="0"/>
        <v xml:space="preserve">    rmap_readdata_o &lt;= rmap_hk_registers_i.hk_ccd4_vod_f(15 downto 8);</v>
      </c>
    </row>
    <row r="54" spans="2:16" x14ac:dyDescent="0.25">
      <c r="B54" s="40" t="s">
        <v>452</v>
      </c>
      <c r="C54" s="38" t="s">
        <v>626</v>
      </c>
      <c r="D54" s="39" t="str">
        <f>'HK TREATED VHDL'!D25</f>
        <v>x"00000716"</v>
      </c>
      <c r="E54" s="38" t="s">
        <v>621</v>
      </c>
      <c r="F54" s="40"/>
      <c r="G54" s="40"/>
      <c r="H54" s="40"/>
      <c r="I54" s="40"/>
      <c r="J54" s="40"/>
      <c r="K54" s="40"/>
      <c r="L54" s="40"/>
      <c r="M54" s="40"/>
      <c r="N54" s="40"/>
      <c r="P54" t="str">
        <f t="shared" si="0"/>
        <v xml:space="preserve">  when (x"00000716") =&gt;</v>
      </c>
    </row>
    <row r="55" spans="2:16" x14ac:dyDescent="0.25">
      <c r="B55" s="40" t="s">
        <v>452</v>
      </c>
      <c r="C55" s="40" t="s">
        <v>452</v>
      </c>
      <c r="D55" s="41" t="str">
        <f>$B$3</f>
        <v>rmap_readdata_o</v>
      </c>
      <c r="E55" s="56" t="s">
        <v>489</v>
      </c>
      <c r="F55" s="41" t="str">
        <f>$B$2</f>
        <v>rmap_hk_registers_i</v>
      </c>
      <c r="G55" s="56" t="s">
        <v>622</v>
      </c>
      <c r="H55" s="41" t="str">
        <f>'HK TREATED VHDL'!B25</f>
        <v>hk_ccd4_vrd_mon</v>
      </c>
      <c r="I55" s="56" t="s">
        <v>624</v>
      </c>
      <c r="J55" s="41">
        <v>7</v>
      </c>
      <c r="K55" s="56" t="s">
        <v>447</v>
      </c>
      <c r="L55" s="41">
        <v>0</v>
      </c>
      <c r="M55" s="56" t="s">
        <v>491</v>
      </c>
      <c r="N55" s="56" t="s">
        <v>443</v>
      </c>
      <c r="P55" t="str">
        <f t="shared" si="0"/>
        <v xml:space="preserve">    rmap_readdata_o &lt;= rmap_hk_registers_i.hk_ccd4_vrd_mon(7 downto 0);</v>
      </c>
    </row>
    <row r="56" spans="2:16" x14ac:dyDescent="0.25">
      <c r="B56" s="40" t="s">
        <v>452</v>
      </c>
      <c r="C56" s="38" t="s">
        <v>626</v>
      </c>
      <c r="D56" s="39" t="str">
        <f>'HK TREATED VHDL'!D26</f>
        <v>x"00000717"</v>
      </c>
      <c r="E56" s="38" t="s">
        <v>621</v>
      </c>
      <c r="F56" s="40"/>
      <c r="G56" s="40"/>
      <c r="H56" s="40"/>
      <c r="I56" s="40"/>
      <c r="J56" s="40"/>
      <c r="K56" s="40"/>
      <c r="L56" s="40"/>
      <c r="M56" s="40"/>
      <c r="N56" s="40"/>
      <c r="P56" t="str">
        <f t="shared" si="0"/>
        <v xml:space="preserve">  when (x"00000717") =&gt;</v>
      </c>
    </row>
    <row r="57" spans="2:16" x14ac:dyDescent="0.25">
      <c r="B57" s="40" t="s">
        <v>452</v>
      </c>
      <c r="C57" s="40" t="s">
        <v>452</v>
      </c>
      <c r="D57" s="41" t="str">
        <f>$B$3</f>
        <v>rmap_readdata_o</v>
      </c>
      <c r="E57" s="56" t="s">
        <v>489</v>
      </c>
      <c r="F57" s="41" t="str">
        <f>$B$2</f>
        <v>rmap_hk_registers_i</v>
      </c>
      <c r="G57" s="56" t="s">
        <v>622</v>
      </c>
      <c r="H57" s="41" t="str">
        <f>'HK TREATED VHDL'!B25</f>
        <v>hk_ccd4_vrd_mon</v>
      </c>
      <c r="I57" s="56" t="s">
        <v>624</v>
      </c>
      <c r="J57" s="41">
        <v>15</v>
      </c>
      <c r="K57" s="56" t="s">
        <v>447</v>
      </c>
      <c r="L57" s="41">
        <v>8</v>
      </c>
      <c r="M57" s="56" t="s">
        <v>491</v>
      </c>
      <c r="N57" s="56" t="s">
        <v>443</v>
      </c>
      <c r="P57" t="str">
        <f t="shared" si="0"/>
        <v xml:space="preserve">    rmap_readdata_o &lt;= rmap_hk_registers_i.hk_ccd4_vrd_mon(15 downto 8);</v>
      </c>
    </row>
    <row r="58" spans="2:16" x14ac:dyDescent="0.25">
      <c r="B58" s="40" t="s">
        <v>452</v>
      </c>
      <c r="C58" s="38" t="s">
        <v>626</v>
      </c>
      <c r="D58" s="39" t="str">
        <f>'HK TREATED VHDL'!D27</f>
        <v>x"00000718"</v>
      </c>
      <c r="E58" s="38" t="s">
        <v>621</v>
      </c>
      <c r="F58" s="40"/>
      <c r="G58" s="40"/>
      <c r="H58" s="40"/>
      <c r="I58" s="40"/>
      <c r="J58" s="40"/>
      <c r="K58" s="40"/>
      <c r="L58" s="40"/>
      <c r="M58" s="40"/>
      <c r="N58" s="40"/>
      <c r="P58" t="str">
        <f t="shared" si="0"/>
        <v xml:space="preserve">  when (x"00000718") =&gt;</v>
      </c>
    </row>
    <row r="59" spans="2:16" x14ac:dyDescent="0.25">
      <c r="B59" s="40" t="s">
        <v>452</v>
      </c>
      <c r="C59" s="40" t="s">
        <v>452</v>
      </c>
      <c r="D59" s="41" t="str">
        <f>$B$3</f>
        <v>rmap_readdata_o</v>
      </c>
      <c r="E59" s="56" t="s">
        <v>489</v>
      </c>
      <c r="F59" s="41" t="str">
        <f>$B$2</f>
        <v>rmap_hk_registers_i</v>
      </c>
      <c r="G59" s="56" t="s">
        <v>622</v>
      </c>
      <c r="H59" s="41" t="str">
        <f>'HK TREATED VHDL'!B27</f>
        <v>hk_vccd</v>
      </c>
      <c r="I59" s="56" t="s">
        <v>624</v>
      </c>
      <c r="J59" s="41">
        <v>7</v>
      </c>
      <c r="K59" s="56" t="s">
        <v>447</v>
      </c>
      <c r="L59" s="41">
        <v>0</v>
      </c>
      <c r="M59" s="56" t="s">
        <v>491</v>
      </c>
      <c r="N59" s="56" t="s">
        <v>443</v>
      </c>
      <c r="P59" t="str">
        <f t="shared" si="0"/>
        <v xml:space="preserve">    rmap_readdata_o &lt;= rmap_hk_registers_i.hk_vccd(7 downto 0);</v>
      </c>
    </row>
    <row r="60" spans="2:16" x14ac:dyDescent="0.25">
      <c r="B60" s="40" t="s">
        <v>452</v>
      </c>
      <c r="C60" s="38" t="s">
        <v>626</v>
      </c>
      <c r="D60" s="39" t="str">
        <f>'HK TREATED VHDL'!D28</f>
        <v>x"00000719"</v>
      </c>
      <c r="E60" s="38" t="s">
        <v>621</v>
      </c>
      <c r="F60" s="40"/>
      <c r="G60" s="40"/>
      <c r="H60" s="40"/>
      <c r="I60" s="40"/>
      <c r="J60" s="40"/>
      <c r="K60" s="40"/>
      <c r="L60" s="40"/>
      <c r="M60" s="40"/>
      <c r="N60" s="40"/>
      <c r="P60" t="str">
        <f t="shared" si="0"/>
        <v xml:space="preserve">  when (x"00000719") =&gt;</v>
      </c>
    </row>
    <row r="61" spans="2:16" x14ac:dyDescent="0.25">
      <c r="B61" s="40" t="s">
        <v>452</v>
      </c>
      <c r="C61" s="40" t="s">
        <v>452</v>
      </c>
      <c r="D61" s="41" t="str">
        <f>$B$3</f>
        <v>rmap_readdata_o</v>
      </c>
      <c r="E61" s="56" t="s">
        <v>489</v>
      </c>
      <c r="F61" s="41" t="str">
        <f>$B$2</f>
        <v>rmap_hk_registers_i</v>
      </c>
      <c r="G61" s="56" t="s">
        <v>622</v>
      </c>
      <c r="H61" s="41" t="str">
        <f>'HK TREATED VHDL'!B27</f>
        <v>hk_vccd</v>
      </c>
      <c r="I61" s="56" t="s">
        <v>624</v>
      </c>
      <c r="J61" s="41">
        <v>15</v>
      </c>
      <c r="K61" s="56" t="s">
        <v>447</v>
      </c>
      <c r="L61" s="41">
        <v>8</v>
      </c>
      <c r="M61" s="56" t="s">
        <v>491</v>
      </c>
      <c r="N61" s="56" t="s">
        <v>443</v>
      </c>
      <c r="P61" t="str">
        <f t="shared" si="0"/>
        <v xml:space="preserve">    rmap_readdata_o &lt;= rmap_hk_registers_i.hk_vccd(15 downto 8);</v>
      </c>
    </row>
    <row r="62" spans="2:16" x14ac:dyDescent="0.25">
      <c r="B62" s="40" t="s">
        <v>452</v>
      </c>
      <c r="C62" s="38" t="s">
        <v>626</v>
      </c>
      <c r="D62" s="39" t="str">
        <f>'HK TREATED VHDL'!D29</f>
        <v>x"0000071A"</v>
      </c>
      <c r="E62" s="38" t="s">
        <v>621</v>
      </c>
      <c r="F62" s="40"/>
      <c r="G62" s="40"/>
      <c r="H62" s="40"/>
      <c r="I62" s="40"/>
      <c r="J62" s="40"/>
      <c r="K62" s="40"/>
      <c r="L62" s="40"/>
      <c r="M62" s="40"/>
      <c r="N62" s="40"/>
      <c r="P62" t="str">
        <f t="shared" si="0"/>
        <v xml:space="preserve">  when (x"0000071A") =&gt;</v>
      </c>
    </row>
    <row r="63" spans="2:16" x14ac:dyDescent="0.25">
      <c r="B63" s="40" t="s">
        <v>452</v>
      </c>
      <c r="C63" s="40" t="s">
        <v>452</v>
      </c>
      <c r="D63" s="41" t="str">
        <f>$B$3</f>
        <v>rmap_readdata_o</v>
      </c>
      <c r="E63" s="56" t="s">
        <v>489</v>
      </c>
      <c r="F63" s="41" t="str">
        <f>$B$2</f>
        <v>rmap_hk_registers_i</v>
      </c>
      <c r="G63" s="56" t="s">
        <v>622</v>
      </c>
      <c r="H63" s="41" t="str">
        <f>'HK TREATED VHDL'!B29</f>
        <v>hk_vrclk</v>
      </c>
      <c r="I63" s="56" t="s">
        <v>624</v>
      </c>
      <c r="J63" s="41">
        <v>7</v>
      </c>
      <c r="K63" s="56" t="s">
        <v>447</v>
      </c>
      <c r="L63" s="41">
        <v>0</v>
      </c>
      <c r="M63" s="56" t="s">
        <v>491</v>
      </c>
      <c r="N63" s="56" t="s">
        <v>443</v>
      </c>
      <c r="P63" t="str">
        <f t="shared" si="0"/>
        <v xml:space="preserve">    rmap_readdata_o &lt;= rmap_hk_registers_i.hk_vrclk(7 downto 0);</v>
      </c>
    </row>
    <row r="64" spans="2:16" x14ac:dyDescent="0.25">
      <c r="B64" s="40" t="s">
        <v>452</v>
      </c>
      <c r="C64" s="38" t="s">
        <v>626</v>
      </c>
      <c r="D64" s="39" t="str">
        <f>'HK TREATED VHDL'!D30</f>
        <v>x"0000071B"</v>
      </c>
      <c r="E64" s="38" t="s">
        <v>621</v>
      </c>
      <c r="F64" s="40"/>
      <c r="G64" s="40"/>
      <c r="H64" s="40"/>
      <c r="I64" s="40"/>
      <c r="J64" s="40"/>
      <c r="K64" s="40"/>
      <c r="L64" s="40"/>
      <c r="M64" s="40"/>
      <c r="N64" s="40"/>
      <c r="P64" t="str">
        <f t="shared" si="0"/>
        <v xml:space="preserve">  when (x"0000071B") =&gt;</v>
      </c>
    </row>
    <row r="65" spans="2:16" x14ac:dyDescent="0.25">
      <c r="B65" s="40" t="s">
        <v>452</v>
      </c>
      <c r="C65" s="40" t="s">
        <v>452</v>
      </c>
      <c r="D65" s="41" t="str">
        <f>$B$3</f>
        <v>rmap_readdata_o</v>
      </c>
      <c r="E65" s="56" t="s">
        <v>489</v>
      </c>
      <c r="F65" s="41" t="str">
        <f>$B$2</f>
        <v>rmap_hk_registers_i</v>
      </c>
      <c r="G65" s="56" t="s">
        <v>622</v>
      </c>
      <c r="H65" s="41" t="str">
        <f>'HK TREATED VHDL'!B29</f>
        <v>hk_vrclk</v>
      </c>
      <c r="I65" s="56" t="s">
        <v>624</v>
      </c>
      <c r="J65" s="41">
        <v>15</v>
      </c>
      <c r="K65" s="56" t="s">
        <v>447</v>
      </c>
      <c r="L65" s="41">
        <v>8</v>
      </c>
      <c r="M65" s="56" t="s">
        <v>491</v>
      </c>
      <c r="N65" s="56" t="s">
        <v>443</v>
      </c>
      <c r="P65" t="str">
        <f t="shared" si="0"/>
        <v xml:space="preserve">    rmap_readdata_o &lt;= rmap_hk_registers_i.hk_vrclk(15 downto 8);</v>
      </c>
    </row>
    <row r="66" spans="2:16" x14ac:dyDescent="0.25">
      <c r="B66" s="40" t="s">
        <v>452</v>
      </c>
      <c r="C66" s="38" t="s">
        <v>626</v>
      </c>
      <c r="D66" s="39" t="str">
        <f>'HK TREATED VHDL'!D31</f>
        <v>x"0000071C"</v>
      </c>
      <c r="E66" s="38" t="s">
        <v>621</v>
      </c>
      <c r="F66" s="40"/>
      <c r="G66" s="40"/>
      <c r="H66" s="40"/>
      <c r="I66" s="40"/>
      <c r="J66" s="40"/>
      <c r="K66" s="40"/>
      <c r="L66" s="40"/>
      <c r="M66" s="40"/>
      <c r="N66" s="40"/>
      <c r="P66" t="str">
        <f t="shared" si="0"/>
        <v xml:space="preserve">  when (x"0000071C") =&gt;</v>
      </c>
    </row>
    <row r="67" spans="2:16" x14ac:dyDescent="0.25">
      <c r="B67" s="40" t="s">
        <v>452</v>
      </c>
      <c r="C67" s="40" t="s">
        <v>452</v>
      </c>
      <c r="D67" s="41" t="str">
        <f>$B$3</f>
        <v>rmap_readdata_o</v>
      </c>
      <c r="E67" s="56" t="s">
        <v>489</v>
      </c>
      <c r="F67" s="41" t="str">
        <f>$B$2</f>
        <v>rmap_hk_registers_i</v>
      </c>
      <c r="G67" s="56" t="s">
        <v>622</v>
      </c>
      <c r="H67" s="41" t="str">
        <f>'HK TREATED VHDL'!B31</f>
        <v>hk_viclk</v>
      </c>
      <c r="I67" s="56" t="s">
        <v>624</v>
      </c>
      <c r="J67" s="41">
        <v>7</v>
      </c>
      <c r="K67" s="56" t="s">
        <v>447</v>
      </c>
      <c r="L67" s="41">
        <v>0</v>
      </c>
      <c r="M67" s="56" t="s">
        <v>491</v>
      </c>
      <c r="N67" s="56" t="s">
        <v>443</v>
      </c>
      <c r="P67" t="str">
        <f t="shared" si="0"/>
        <v xml:space="preserve">    rmap_readdata_o &lt;= rmap_hk_registers_i.hk_viclk(7 downto 0);</v>
      </c>
    </row>
    <row r="68" spans="2:16" x14ac:dyDescent="0.25">
      <c r="B68" s="40" t="s">
        <v>452</v>
      </c>
      <c r="C68" s="38" t="s">
        <v>626</v>
      </c>
      <c r="D68" s="39" t="str">
        <f>'HK TREATED VHDL'!D32</f>
        <v>x"0000071D"</v>
      </c>
      <c r="E68" s="38" t="s">
        <v>621</v>
      </c>
      <c r="F68" s="40"/>
      <c r="G68" s="40"/>
      <c r="H68" s="40"/>
      <c r="I68" s="40"/>
      <c r="J68" s="40"/>
      <c r="K68" s="40"/>
      <c r="L68" s="40"/>
      <c r="M68" s="40"/>
      <c r="N68" s="40"/>
      <c r="P68" t="str">
        <f t="shared" si="0"/>
        <v xml:space="preserve">  when (x"0000071D") =&gt;</v>
      </c>
    </row>
    <row r="69" spans="2:16" x14ac:dyDescent="0.25">
      <c r="B69" s="40" t="s">
        <v>452</v>
      </c>
      <c r="C69" s="40" t="s">
        <v>452</v>
      </c>
      <c r="D69" s="41" t="str">
        <f>$B$3</f>
        <v>rmap_readdata_o</v>
      </c>
      <c r="E69" s="56" t="s">
        <v>489</v>
      </c>
      <c r="F69" s="41" t="str">
        <f>$B$2</f>
        <v>rmap_hk_registers_i</v>
      </c>
      <c r="G69" s="56" t="s">
        <v>622</v>
      </c>
      <c r="H69" s="41" t="str">
        <f>'HK TREATED VHDL'!B31</f>
        <v>hk_viclk</v>
      </c>
      <c r="I69" s="56" t="s">
        <v>624</v>
      </c>
      <c r="J69" s="41">
        <v>15</v>
      </c>
      <c r="K69" s="56" t="s">
        <v>447</v>
      </c>
      <c r="L69" s="41">
        <v>8</v>
      </c>
      <c r="M69" s="56" t="s">
        <v>491</v>
      </c>
      <c r="N69" s="56" t="s">
        <v>443</v>
      </c>
      <c r="P69" t="str">
        <f t="shared" si="0"/>
        <v xml:space="preserve">    rmap_readdata_o &lt;= rmap_hk_registers_i.hk_viclk(15 downto 8);</v>
      </c>
    </row>
    <row r="70" spans="2:16" x14ac:dyDescent="0.25">
      <c r="B70" s="40" t="s">
        <v>452</v>
      </c>
      <c r="C70" s="38" t="s">
        <v>626</v>
      </c>
      <c r="D70" s="39" t="str">
        <f>'HK TREATED VHDL'!D33</f>
        <v>x"0000071E"</v>
      </c>
      <c r="E70" s="38" t="s">
        <v>621</v>
      </c>
      <c r="F70" s="40"/>
      <c r="G70" s="40"/>
      <c r="H70" s="40"/>
      <c r="I70" s="40"/>
      <c r="J70" s="40"/>
      <c r="K70" s="40"/>
      <c r="L70" s="40"/>
      <c r="M70" s="40"/>
      <c r="N70" s="40"/>
      <c r="P70" t="str">
        <f t="shared" si="0"/>
        <v xml:space="preserve">  when (x"0000071E") =&gt;</v>
      </c>
    </row>
    <row r="71" spans="2:16" x14ac:dyDescent="0.25">
      <c r="B71" s="40" t="s">
        <v>452</v>
      </c>
      <c r="C71" s="40" t="s">
        <v>452</v>
      </c>
      <c r="D71" s="41" t="str">
        <f>$B$3</f>
        <v>rmap_readdata_o</v>
      </c>
      <c r="E71" s="56" t="s">
        <v>489</v>
      </c>
      <c r="F71" s="41" t="str">
        <f>$B$2</f>
        <v>rmap_hk_registers_i</v>
      </c>
      <c r="G71" s="56" t="s">
        <v>622</v>
      </c>
      <c r="H71" s="41" t="str">
        <f>'HK TREATED VHDL'!B33</f>
        <v>hk_vrclk_low</v>
      </c>
      <c r="I71" s="56" t="s">
        <v>624</v>
      </c>
      <c r="J71" s="41">
        <v>7</v>
      </c>
      <c r="K71" s="56" t="s">
        <v>447</v>
      </c>
      <c r="L71" s="41">
        <v>0</v>
      </c>
      <c r="M71" s="56" t="s">
        <v>491</v>
      </c>
      <c r="N71" s="56" t="s">
        <v>443</v>
      </c>
      <c r="P71" t="str">
        <f t="shared" si="0"/>
        <v xml:space="preserve">    rmap_readdata_o &lt;= rmap_hk_registers_i.hk_vrclk_low(7 downto 0);</v>
      </c>
    </row>
    <row r="72" spans="2:16" x14ac:dyDescent="0.25">
      <c r="B72" s="40" t="s">
        <v>452</v>
      </c>
      <c r="C72" s="38" t="s">
        <v>626</v>
      </c>
      <c r="D72" s="39" t="str">
        <f>'HK TREATED VHDL'!D34</f>
        <v>x"0000071F"</v>
      </c>
      <c r="E72" s="38" t="s">
        <v>621</v>
      </c>
      <c r="F72" s="40"/>
      <c r="G72" s="40"/>
      <c r="H72" s="40"/>
      <c r="I72" s="40"/>
      <c r="J72" s="40"/>
      <c r="K72" s="40"/>
      <c r="L72" s="40"/>
      <c r="M72" s="40"/>
      <c r="N72" s="40"/>
      <c r="P72" t="str">
        <f t="shared" si="0"/>
        <v xml:space="preserve">  when (x"0000071F") =&gt;</v>
      </c>
    </row>
    <row r="73" spans="2:16" x14ac:dyDescent="0.25">
      <c r="B73" s="40" t="s">
        <v>452</v>
      </c>
      <c r="C73" s="40" t="s">
        <v>452</v>
      </c>
      <c r="D73" s="41" t="str">
        <f>$B$3</f>
        <v>rmap_readdata_o</v>
      </c>
      <c r="E73" s="56" t="s">
        <v>489</v>
      </c>
      <c r="F73" s="41" t="str">
        <f>$B$2</f>
        <v>rmap_hk_registers_i</v>
      </c>
      <c r="G73" s="56" t="s">
        <v>622</v>
      </c>
      <c r="H73" s="41" t="str">
        <f>'HK TREATED VHDL'!B33</f>
        <v>hk_vrclk_low</v>
      </c>
      <c r="I73" s="56" t="s">
        <v>624</v>
      </c>
      <c r="J73" s="41">
        <v>15</v>
      </c>
      <c r="K73" s="56" t="s">
        <v>447</v>
      </c>
      <c r="L73" s="41">
        <v>8</v>
      </c>
      <c r="M73" s="56" t="s">
        <v>491</v>
      </c>
      <c r="N73" s="56" t="s">
        <v>443</v>
      </c>
      <c r="P73" t="str">
        <f t="shared" si="0"/>
        <v xml:space="preserve">    rmap_readdata_o &lt;= rmap_hk_registers_i.hk_vrclk_low(15 downto 8);</v>
      </c>
    </row>
    <row r="74" spans="2:16" x14ac:dyDescent="0.25">
      <c r="B74" s="40" t="s">
        <v>452</v>
      </c>
      <c r="C74" s="38" t="s">
        <v>626</v>
      </c>
      <c r="D74" s="39" t="str">
        <f>'HK TREATED VHDL'!D35</f>
        <v>x"00000720"</v>
      </c>
      <c r="E74" s="38" t="s">
        <v>621</v>
      </c>
      <c r="F74" s="40"/>
      <c r="G74" s="40"/>
      <c r="H74" s="40"/>
      <c r="I74" s="40"/>
      <c r="J74" s="40"/>
      <c r="K74" s="40"/>
      <c r="L74" s="40"/>
      <c r="M74" s="40"/>
      <c r="N74" s="40"/>
      <c r="P74" t="str">
        <f t="shared" si="0"/>
        <v xml:space="preserve">  when (x"00000720") =&gt;</v>
      </c>
    </row>
    <row r="75" spans="2:16" x14ac:dyDescent="0.25">
      <c r="B75" s="40" t="s">
        <v>452</v>
      </c>
      <c r="C75" s="40" t="s">
        <v>452</v>
      </c>
      <c r="D75" s="41" t="str">
        <f>$B$3</f>
        <v>rmap_readdata_o</v>
      </c>
      <c r="E75" s="56" t="s">
        <v>489</v>
      </c>
      <c r="F75" s="41" t="str">
        <f>$B$2</f>
        <v>rmap_hk_registers_i</v>
      </c>
      <c r="G75" s="56" t="s">
        <v>622</v>
      </c>
      <c r="H75" s="41" t="str">
        <f>'HK TREATED VHDL'!B35</f>
        <v>hk_5vb_pos</v>
      </c>
      <c r="I75" s="56" t="s">
        <v>624</v>
      </c>
      <c r="J75" s="41">
        <v>7</v>
      </c>
      <c r="K75" s="56" t="s">
        <v>447</v>
      </c>
      <c r="L75" s="41">
        <v>0</v>
      </c>
      <c r="M75" s="56" t="s">
        <v>491</v>
      </c>
      <c r="N75" s="56" t="s">
        <v>443</v>
      </c>
      <c r="P75" t="str">
        <f t="shared" ref="P75:P138" si="1">CONCATENATE(B75,C75,D75,E75,F75,G75,H75,I75,J75,K75,L75,M75,N75)</f>
        <v xml:space="preserve">    rmap_readdata_o &lt;= rmap_hk_registers_i.hk_5vb_pos(7 downto 0);</v>
      </c>
    </row>
    <row r="76" spans="2:16" x14ac:dyDescent="0.25">
      <c r="B76" s="40" t="s">
        <v>452</v>
      </c>
      <c r="C76" s="38" t="s">
        <v>626</v>
      </c>
      <c r="D76" s="39" t="str">
        <f>'HK TREATED VHDL'!D36</f>
        <v>x"00000721"</v>
      </c>
      <c r="E76" s="38" t="s">
        <v>621</v>
      </c>
      <c r="F76" s="40"/>
      <c r="G76" s="40"/>
      <c r="H76" s="40"/>
      <c r="I76" s="40"/>
      <c r="J76" s="40"/>
      <c r="K76" s="40"/>
      <c r="L76" s="40"/>
      <c r="M76" s="40"/>
      <c r="N76" s="40"/>
      <c r="P76" t="str">
        <f t="shared" si="1"/>
        <v xml:space="preserve">  when (x"00000721") =&gt;</v>
      </c>
    </row>
    <row r="77" spans="2:16" x14ac:dyDescent="0.25">
      <c r="B77" s="40" t="s">
        <v>452</v>
      </c>
      <c r="C77" s="40" t="s">
        <v>452</v>
      </c>
      <c r="D77" s="41" t="str">
        <f>$B$3</f>
        <v>rmap_readdata_o</v>
      </c>
      <c r="E77" s="56" t="s">
        <v>489</v>
      </c>
      <c r="F77" s="41" t="str">
        <f>$B$2</f>
        <v>rmap_hk_registers_i</v>
      </c>
      <c r="G77" s="56" t="s">
        <v>622</v>
      </c>
      <c r="H77" s="41" t="str">
        <f>'HK TREATED VHDL'!B35</f>
        <v>hk_5vb_pos</v>
      </c>
      <c r="I77" s="56" t="s">
        <v>624</v>
      </c>
      <c r="J77" s="41">
        <v>15</v>
      </c>
      <c r="K77" s="56" t="s">
        <v>447</v>
      </c>
      <c r="L77" s="41">
        <v>8</v>
      </c>
      <c r="M77" s="56" t="s">
        <v>491</v>
      </c>
      <c r="N77" s="56" t="s">
        <v>443</v>
      </c>
      <c r="P77" t="str">
        <f t="shared" si="1"/>
        <v xml:space="preserve">    rmap_readdata_o &lt;= rmap_hk_registers_i.hk_5vb_pos(15 downto 8);</v>
      </c>
    </row>
    <row r="78" spans="2:16" x14ac:dyDescent="0.25">
      <c r="B78" s="40" t="s">
        <v>452</v>
      </c>
      <c r="C78" s="38" t="s">
        <v>626</v>
      </c>
      <c r="D78" s="39" t="str">
        <f>'HK TREATED VHDL'!D37</f>
        <v>x"00000722"</v>
      </c>
      <c r="E78" s="38" t="s">
        <v>621</v>
      </c>
      <c r="F78" s="40"/>
      <c r="G78" s="40"/>
      <c r="H78" s="40"/>
      <c r="I78" s="40"/>
      <c r="J78" s="40"/>
      <c r="K78" s="40"/>
      <c r="L78" s="40"/>
      <c r="M78" s="40"/>
      <c r="N78" s="40"/>
      <c r="P78" t="str">
        <f t="shared" si="1"/>
        <v xml:space="preserve">  when (x"00000722") =&gt;</v>
      </c>
    </row>
    <row r="79" spans="2:16" x14ac:dyDescent="0.25">
      <c r="B79" s="40" t="s">
        <v>452</v>
      </c>
      <c r="C79" s="40" t="s">
        <v>452</v>
      </c>
      <c r="D79" s="41" t="str">
        <f>$B$3</f>
        <v>rmap_readdata_o</v>
      </c>
      <c r="E79" s="56" t="s">
        <v>489</v>
      </c>
      <c r="F79" s="41" t="str">
        <f>$B$2</f>
        <v>rmap_hk_registers_i</v>
      </c>
      <c r="G79" s="56" t="s">
        <v>622</v>
      </c>
      <c r="H79" s="41" t="str">
        <f>'HK TREATED VHDL'!B37</f>
        <v>hk_5vb_neg</v>
      </c>
      <c r="I79" s="56" t="s">
        <v>624</v>
      </c>
      <c r="J79" s="41">
        <v>7</v>
      </c>
      <c r="K79" s="56" t="s">
        <v>447</v>
      </c>
      <c r="L79" s="41">
        <v>0</v>
      </c>
      <c r="M79" s="56" t="s">
        <v>491</v>
      </c>
      <c r="N79" s="56" t="s">
        <v>443</v>
      </c>
      <c r="P79" t="str">
        <f t="shared" si="1"/>
        <v xml:space="preserve">    rmap_readdata_o &lt;= rmap_hk_registers_i.hk_5vb_neg(7 downto 0);</v>
      </c>
    </row>
    <row r="80" spans="2:16" x14ac:dyDescent="0.25">
      <c r="B80" s="40" t="s">
        <v>452</v>
      </c>
      <c r="C80" s="38" t="s">
        <v>626</v>
      </c>
      <c r="D80" s="39" t="str">
        <f>'HK TREATED VHDL'!D38</f>
        <v>x"00000723"</v>
      </c>
      <c r="E80" s="38" t="s">
        <v>621</v>
      </c>
      <c r="F80" s="40"/>
      <c r="G80" s="40"/>
      <c r="H80" s="40"/>
      <c r="I80" s="40"/>
      <c r="J80" s="40"/>
      <c r="K80" s="40"/>
      <c r="L80" s="40"/>
      <c r="M80" s="40"/>
      <c r="N80" s="40"/>
      <c r="P80" t="str">
        <f t="shared" si="1"/>
        <v xml:space="preserve">  when (x"00000723") =&gt;</v>
      </c>
    </row>
    <row r="81" spans="2:16" x14ac:dyDescent="0.25">
      <c r="B81" s="40" t="s">
        <v>452</v>
      </c>
      <c r="C81" s="40" t="s">
        <v>452</v>
      </c>
      <c r="D81" s="41" t="str">
        <f>$B$3</f>
        <v>rmap_readdata_o</v>
      </c>
      <c r="E81" s="56" t="s">
        <v>489</v>
      </c>
      <c r="F81" s="41" t="str">
        <f>$B$2</f>
        <v>rmap_hk_registers_i</v>
      </c>
      <c r="G81" s="56" t="s">
        <v>622</v>
      </c>
      <c r="H81" s="41" t="str">
        <f>'HK TREATED VHDL'!B37</f>
        <v>hk_5vb_neg</v>
      </c>
      <c r="I81" s="56" t="s">
        <v>624</v>
      </c>
      <c r="J81" s="41">
        <v>15</v>
      </c>
      <c r="K81" s="56" t="s">
        <v>447</v>
      </c>
      <c r="L81" s="41">
        <v>8</v>
      </c>
      <c r="M81" s="56" t="s">
        <v>491</v>
      </c>
      <c r="N81" s="56" t="s">
        <v>443</v>
      </c>
      <c r="P81" t="str">
        <f t="shared" si="1"/>
        <v xml:space="preserve">    rmap_readdata_o &lt;= rmap_hk_registers_i.hk_5vb_neg(15 downto 8);</v>
      </c>
    </row>
    <row r="82" spans="2:16" x14ac:dyDescent="0.25">
      <c r="B82" s="40" t="s">
        <v>452</v>
      </c>
      <c r="C82" s="38" t="s">
        <v>626</v>
      </c>
      <c r="D82" s="39" t="str">
        <f>'HK TREATED VHDL'!D39</f>
        <v>x"00000724"</v>
      </c>
      <c r="E82" s="38" t="s">
        <v>621</v>
      </c>
      <c r="F82" s="40"/>
      <c r="G82" s="40"/>
      <c r="H82" s="40"/>
      <c r="I82" s="40"/>
      <c r="J82" s="40"/>
      <c r="K82" s="40"/>
      <c r="L82" s="40"/>
      <c r="M82" s="40"/>
      <c r="N82" s="40"/>
      <c r="P82" t="str">
        <f t="shared" si="1"/>
        <v xml:space="preserve">  when (x"00000724") =&gt;</v>
      </c>
    </row>
    <row r="83" spans="2:16" x14ac:dyDescent="0.25">
      <c r="B83" s="40" t="s">
        <v>452</v>
      </c>
      <c r="C83" s="40" t="s">
        <v>452</v>
      </c>
      <c r="D83" s="41" t="str">
        <f>$B$3</f>
        <v>rmap_readdata_o</v>
      </c>
      <c r="E83" s="56" t="s">
        <v>489</v>
      </c>
      <c r="F83" s="41" t="str">
        <f>$B$2</f>
        <v>rmap_hk_registers_i</v>
      </c>
      <c r="G83" s="56" t="s">
        <v>622</v>
      </c>
      <c r="H83" s="41" t="str">
        <f>'HK TREATED VHDL'!B39</f>
        <v>hk_3_3vb_pos</v>
      </c>
      <c r="I83" s="56" t="s">
        <v>624</v>
      </c>
      <c r="J83" s="41">
        <v>7</v>
      </c>
      <c r="K83" s="56" t="s">
        <v>447</v>
      </c>
      <c r="L83" s="41">
        <v>0</v>
      </c>
      <c r="M83" s="56" t="s">
        <v>491</v>
      </c>
      <c r="N83" s="56" t="s">
        <v>443</v>
      </c>
      <c r="P83" t="str">
        <f t="shared" si="1"/>
        <v xml:space="preserve">    rmap_readdata_o &lt;= rmap_hk_registers_i.hk_3_3vb_pos(7 downto 0);</v>
      </c>
    </row>
    <row r="84" spans="2:16" x14ac:dyDescent="0.25">
      <c r="B84" s="40" t="s">
        <v>452</v>
      </c>
      <c r="C84" s="38" t="s">
        <v>626</v>
      </c>
      <c r="D84" s="39" t="str">
        <f>'HK TREATED VHDL'!D40</f>
        <v>x"00000725"</v>
      </c>
      <c r="E84" s="38" t="s">
        <v>621</v>
      </c>
      <c r="F84" s="40"/>
      <c r="G84" s="40"/>
      <c r="H84" s="40"/>
      <c r="I84" s="40"/>
      <c r="J84" s="40"/>
      <c r="K84" s="40"/>
      <c r="L84" s="40"/>
      <c r="M84" s="40"/>
      <c r="N84" s="40"/>
      <c r="P84" t="str">
        <f t="shared" si="1"/>
        <v xml:space="preserve">  when (x"00000725") =&gt;</v>
      </c>
    </row>
    <row r="85" spans="2:16" x14ac:dyDescent="0.25">
      <c r="B85" s="40" t="s">
        <v>452</v>
      </c>
      <c r="C85" s="40" t="s">
        <v>452</v>
      </c>
      <c r="D85" s="41" t="str">
        <f>$B$3</f>
        <v>rmap_readdata_o</v>
      </c>
      <c r="E85" s="56" t="s">
        <v>489</v>
      </c>
      <c r="F85" s="41" t="str">
        <f>$B$2</f>
        <v>rmap_hk_registers_i</v>
      </c>
      <c r="G85" s="56" t="s">
        <v>622</v>
      </c>
      <c r="H85" s="41" t="str">
        <f>'HK TREATED VHDL'!B39</f>
        <v>hk_3_3vb_pos</v>
      </c>
      <c r="I85" s="56" t="s">
        <v>624</v>
      </c>
      <c r="J85" s="41">
        <v>15</v>
      </c>
      <c r="K85" s="56" t="s">
        <v>447</v>
      </c>
      <c r="L85" s="41">
        <v>8</v>
      </c>
      <c r="M85" s="56" t="s">
        <v>491</v>
      </c>
      <c r="N85" s="56" t="s">
        <v>443</v>
      </c>
      <c r="P85" t="str">
        <f t="shared" si="1"/>
        <v xml:space="preserve">    rmap_readdata_o &lt;= rmap_hk_registers_i.hk_3_3vb_pos(15 downto 8);</v>
      </c>
    </row>
    <row r="86" spans="2:16" x14ac:dyDescent="0.25">
      <c r="B86" s="40" t="s">
        <v>452</v>
      </c>
      <c r="C86" s="38" t="s">
        <v>626</v>
      </c>
      <c r="D86" s="39" t="str">
        <f>'HK TREATED VHDL'!D41</f>
        <v>x"00000726"</v>
      </c>
      <c r="E86" s="38" t="s">
        <v>621</v>
      </c>
      <c r="F86" s="40"/>
      <c r="G86" s="40"/>
      <c r="H86" s="40"/>
      <c r="I86" s="40"/>
      <c r="J86" s="40"/>
      <c r="K86" s="40"/>
      <c r="L86" s="40"/>
      <c r="M86" s="40"/>
      <c r="N86" s="40"/>
      <c r="P86" t="str">
        <f t="shared" si="1"/>
        <v xml:space="preserve">  when (x"00000726") =&gt;</v>
      </c>
    </row>
    <row r="87" spans="2:16" x14ac:dyDescent="0.25">
      <c r="B87" s="40" t="s">
        <v>452</v>
      </c>
      <c r="C87" s="40" t="s">
        <v>452</v>
      </c>
      <c r="D87" s="41" t="str">
        <f>$B$3</f>
        <v>rmap_readdata_o</v>
      </c>
      <c r="E87" s="56" t="s">
        <v>489</v>
      </c>
      <c r="F87" s="41" t="str">
        <f>$B$2</f>
        <v>rmap_hk_registers_i</v>
      </c>
      <c r="G87" s="56" t="s">
        <v>622</v>
      </c>
      <c r="H87" s="41" t="str">
        <f>'HK TREATED VHDL'!B41</f>
        <v>hk_2_5va_pos</v>
      </c>
      <c r="I87" s="56" t="s">
        <v>624</v>
      </c>
      <c r="J87" s="41">
        <v>7</v>
      </c>
      <c r="K87" s="56" t="s">
        <v>447</v>
      </c>
      <c r="L87" s="41">
        <v>0</v>
      </c>
      <c r="M87" s="56" t="s">
        <v>491</v>
      </c>
      <c r="N87" s="56" t="s">
        <v>443</v>
      </c>
      <c r="P87" t="str">
        <f t="shared" si="1"/>
        <v xml:space="preserve">    rmap_readdata_o &lt;= rmap_hk_registers_i.hk_2_5va_pos(7 downto 0);</v>
      </c>
    </row>
    <row r="88" spans="2:16" x14ac:dyDescent="0.25">
      <c r="B88" s="40" t="s">
        <v>452</v>
      </c>
      <c r="C88" s="38" t="s">
        <v>626</v>
      </c>
      <c r="D88" s="39" t="str">
        <f>'HK TREATED VHDL'!D42</f>
        <v>x"00000727"</v>
      </c>
      <c r="E88" s="38" t="s">
        <v>621</v>
      </c>
      <c r="F88" s="40"/>
      <c r="G88" s="40"/>
      <c r="H88" s="40"/>
      <c r="I88" s="40"/>
      <c r="J88" s="40"/>
      <c r="K88" s="40"/>
      <c r="L88" s="40"/>
      <c r="M88" s="40"/>
      <c r="N88" s="40"/>
      <c r="P88" t="str">
        <f t="shared" si="1"/>
        <v xml:space="preserve">  when (x"00000727") =&gt;</v>
      </c>
    </row>
    <row r="89" spans="2:16" x14ac:dyDescent="0.25">
      <c r="B89" s="40" t="s">
        <v>452</v>
      </c>
      <c r="C89" s="40" t="s">
        <v>452</v>
      </c>
      <c r="D89" s="41" t="str">
        <f>$B$3</f>
        <v>rmap_readdata_o</v>
      </c>
      <c r="E89" s="56" t="s">
        <v>489</v>
      </c>
      <c r="F89" s="41" t="str">
        <f>$B$2</f>
        <v>rmap_hk_registers_i</v>
      </c>
      <c r="G89" s="56" t="s">
        <v>622</v>
      </c>
      <c r="H89" s="41" t="str">
        <f>'HK TREATED VHDL'!B41</f>
        <v>hk_2_5va_pos</v>
      </c>
      <c r="I89" s="56" t="s">
        <v>624</v>
      </c>
      <c r="J89" s="41">
        <v>15</v>
      </c>
      <c r="K89" s="56" t="s">
        <v>447</v>
      </c>
      <c r="L89" s="41">
        <v>8</v>
      </c>
      <c r="M89" s="56" t="s">
        <v>491</v>
      </c>
      <c r="N89" s="56" t="s">
        <v>443</v>
      </c>
      <c r="P89" t="str">
        <f t="shared" si="1"/>
        <v xml:space="preserve">    rmap_readdata_o &lt;= rmap_hk_registers_i.hk_2_5va_pos(15 downto 8);</v>
      </c>
    </row>
    <row r="90" spans="2:16" x14ac:dyDescent="0.25">
      <c r="B90" s="40" t="s">
        <v>452</v>
      </c>
      <c r="C90" s="38" t="s">
        <v>626</v>
      </c>
      <c r="D90" s="39" t="str">
        <f>'HK TREATED VHDL'!D43</f>
        <v>x"00000728"</v>
      </c>
      <c r="E90" s="38" t="s">
        <v>621</v>
      </c>
      <c r="F90" s="40"/>
      <c r="G90" s="40"/>
      <c r="H90" s="40"/>
      <c r="I90" s="40"/>
      <c r="J90" s="40"/>
      <c r="K90" s="40"/>
      <c r="L90" s="40"/>
      <c r="M90" s="40"/>
      <c r="N90" s="40"/>
      <c r="P90" t="str">
        <f t="shared" si="1"/>
        <v xml:space="preserve">  when (x"00000728") =&gt;</v>
      </c>
    </row>
    <row r="91" spans="2:16" x14ac:dyDescent="0.25">
      <c r="B91" s="40" t="s">
        <v>452</v>
      </c>
      <c r="C91" s="40" t="s">
        <v>452</v>
      </c>
      <c r="D91" s="41" t="str">
        <f>$B$3</f>
        <v>rmap_readdata_o</v>
      </c>
      <c r="E91" s="56" t="s">
        <v>489</v>
      </c>
      <c r="F91" s="41" t="str">
        <f>$B$2</f>
        <v>rmap_hk_registers_i</v>
      </c>
      <c r="G91" s="56" t="s">
        <v>622</v>
      </c>
      <c r="H91" s="41" t="str">
        <f>'HK TREATED VHDL'!B43</f>
        <v>hk_3_3vd_pos</v>
      </c>
      <c r="I91" s="56" t="s">
        <v>624</v>
      </c>
      <c r="J91" s="41">
        <v>7</v>
      </c>
      <c r="K91" s="56" t="s">
        <v>447</v>
      </c>
      <c r="L91" s="41">
        <v>0</v>
      </c>
      <c r="M91" s="56" t="s">
        <v>491</v>
      </c>
      <c r="N91" s="56" t="s">
        <v>443</v>
      </c>
      <c r="P91" t="str">
        <f t="shared" si="1"/>
        <v xml:space="preserve">    rmap_readdata_o &lt;= rmap_hk_registers_i.hk_3_3vd_pos(7 downto 0);</v>
      </c>
    </row>
    <row r="92" spans="2:16" x14ac:dyDescent="0.25">
      <c r="B92" s="40" t="s">
        <v>452</v>
      </c>
      <c r="C92" s="38" t="s">
        <v>626</v>
      </c>
      <c r="D92" s="39" t="str">
        <f>'HK TREATED VHDL'!D44</f>
        <v>x"00000729"</v>
      </c>
      <c r="E92" s="38" t="s">
        <v>621</v>
      </c>
      <c r="F92" s="40"/>
      <c r="G92" s="40"/>
      <c r="H92" s="40"/>
      <c r="I92" s="40"/>
      <c r="J92" s="40"/>
      <c r="K92" s="40"/>
      <c r="L92" s="40"/>
      <c r="M92" s="40"/>
      <c r="N92" s="40"/>
      <c r="P92" t="str">
        <f t="shared" si="1"/>
        <v xml:space="preserve">  when (x"00000729") =&gt;</v>
      </c>
    </row>
    <row r="93" spans="2:16" x14ac:dyDescent="0.25">
      <c r="B93" s="40" t="s">
        <v>452</v>
      </c>
      <c r="C93" s="40" t="s">
        <v>452</v>
      </c>
      <c r="D93" s="41" t="str">
        <f>$B$3</f>
        <v>rmap_readdata_o</v>
      </c>
      <c r="E93" s="56" t="s">
        <v>489</v>
      </c>
      <c r="F93" s="41" t="str">
        <f>$B$2</f>
        <v>rmap_hk_registers_i</v>
      </c>
      <c r="G93" s="56" t="s">
        <v>622</v>
      </c>
      <c r="H93" s="41" t="str">
        <f>'HK TREATED VHDL'!B43</f>
        <v>hk_3_3vd_pos</v>
      </c>
      <c r="I93" s="56" t="s">
        <v>624</v>
      </c>
      <c r="J93" s="41">
        <v>15</v>
      </c>
      <c r="K93" s="56" t="s">
        <v>447</v>
      </c>
      <c r="L93" s="41">
        <v>8</v>
      </c>
      <c r="M93" s="56" t="s">
        <v>491</v>
      </c>
      <c r="N93" s="56" t="s">
        <v>443</v>
      </c>
      <c r="P93" t="str">
        <f t="shared" si="1"/>
        <v xml:space="preserve">    rmap_readdata_o &lt;= rmap_hk_registers_i.hk_3_3vd_pos(15 downto 8);</v>
      </c>
    </row>
    <row r="94" spans="2:16" x14ac:dyDescent="0.25">
      <c r="B94" s="40" t="s">
        <v>452</v>
      </c>
      <c r="C94" s="38" t="s">
        <v>626</v>
      </c>
      <c r="D94" s="39" t="str">
        <f>'HK TREATED VHDL'!D45</f>
        <v>x"0000072A"</v>
      </c>
      <c r="E94" s="38" t="s">
        <v>621</v>
      </c>
      <c r="F94" s="40"/>
      <c r="G94" s="40"/>
      <c r="H94" s="40"/>
      <c r="I94" s="40"/>
      <c r="J94" s="40"/>
      <c r="K94" s="40"/>
      <c r="L94" s="40"/>
      <c r="M94" s="40"/>
      <c r="N94" s="40"/>
      <c r="P94" t="str">
        <f t="shared" si="1"/>
        <v xml:space="preserve">  when (x"0000072A") =&gt;</v>
      </c>
    </row>
    <row r="95" spans="2:16" x14ac:dyDescent="0.25">
      <c r="B95" s="40" t="s">
        <v>452</v>
      </c>
      <c r="C95" s="40" t="s">
        <v>452</v>
      </c>
      <c r="D95" s="41" t="str">
        <f>$B$3</f>
        <v>rmap_readdata_o</v>
      </c>
      <c r="E95" s="56" t="s">
        <v>489</v>
      </c>
      <c r="F95" s="41" t="str">
        <f>$B$2</f>
        <v>rmap_hk_registers_i</v>
      </c>
      <c r="G95" s="56" t="s">
        <v>622</v>
      </c>
      <c r="H95" s="41" t="str">
        <f>'HK TREATED VHDL'!B45</f>
        <v>hk_2_5vd_pos</v>
      </c>
      <c r="I95" s="56" t="s">
        <v>624</v>
      </c>
      <c r="J95" s="41">
        <v>7</v>
      </c>
      <c r="K95" s="56" t="s">
        <v>447</v>
      </c>
      <c r="L95" s="41">
        <v>0</v>
      </c>
      <c r="M95" s="56" t="s">
        <v>491</v>
      </c>
      <c r="N95" s="56" t="s">
        <v>443</v>
      </c>
      <c r="P95" t="str">
        <f t="shared" si="1"/>
        <v xml:space="preserve">    rmap_readdata_o &lt;= rmap_hk_registers_i.hk_2_5vd_pos(7 downto 0);</v>
      </c>
    </row>
    <row r="96" spans="2:16" x14ac:dyDescent="0.25">
      <c r="B96" s="40" t="s">
        <v>452</v>
      </c>
      <c r="C96" s="38" t="s">
        <v>626</v>
      </c>
      <c r="D96" s="39" t="str">
        <f>'HK TREATED VHDL'!D46</f>
        <v>x"0000072B"</v>
      </c>
      <c r="E96" s="38" t="s">
        <v>621</v>
      </c>
      <c r="F96" s="40"/>
      <c r="G96" s="40"/>
      <c r="H96" s="40"/>
      <c r="I96" s="40"/>
      <c r="J96" s="40"/>
      <c r="K96" s="40"/>
      <c r="L96" s="40"/>
      <c r="M96" s="40"/>
      <c r="N96" s="40"/>
      <c r="P96" t="str">
        <f t="shared" si="1"/>
        <v xml:space="preserve">  when (x"0000072B") =&gt;</v>
      </c>
    </row>
    <row r="97" spans="2:16" x14ac:dyDescent="0.25">
      <c r="B97" s="40" t="s">
        <v>452</v>
      </c>
      <c r="C97" s="40" t="s">
        <v>452</v>
      </c>
      <c r="D97" s="41" t="str">
        <f>$B$3</f>
        <v>rmap_readdata_o</v>
      </c>
      <c r="E97" s="56" t="s">
        <v>489</v>
      </c>
      <c r="F97" s="41" t="str">
        <f>$B$2</f>
        <v>rmap_hk_registers_i</v>
      </c>
      <c r="G97" s="56" t="s">
        <v>622</v>
      </c>
      <c r="H97" s="41" t="str">
        <f>'HK TREATED VHDL'!B45</f>
        <v>hk_2_5vd_pos</v>
      </c>
      <c r="I97" s="56" t="s">
        <v>624</v>
      </c>
      <c r="J97" s="41">
        <v>15</v>
      </c>
      <c r="K97" s="56" t="s">
        <v>447</v>
      </c>
      <c r="L97" s="41">
        <v>8</v>
      </c>
      <c r="M97" s="56" t="s">
        <v>491</v>
      </c>
      <c r="N97" s="56" t="s">
        <v>443</v>
      </c>
      <c r="P97" t="str">
        <f t="shared" si="1"/>
        <v xml:space="preserve">    rmap_readdata_o &lt;= rmap_hk_registers_i.hk_2_5vd_pos(15 downto 8);</v>
      </c>
    </row>
    <row r="98" spans="2:16" x14ac:dyDescent="0.25">
      <c r="B98" s="40" t="s">
        <v>452</v>
      </c>
      <c r="C98" s="38" t="s">
        <v>626</v>
      </c>
      <c r="D98" s="39" t="str">
        <f>'HK TREATED VHDL'!D47</f>
        <v>x"0000072C"</v>
      </c>
      <c r="E98" s="38" t="s">
        <v>621</v>
      </c>
      <c r="F98" s="40"/>
      <c r="G98" s="40"/>
      <c r="H98" s="40"/>
      <c r="I98" s="40"/>
      <c r="J98" s="40"/>
      <c r="K98" s="40"/>
      <c r="L98" s="40"/>
      <c r="M98" s="40"/>
      <c r="N98" s="40"/>
      <c r="P98" t="str">
        <f t="shared" si="1"/>
        <v xml:space="preserve">  when (x"0000072C") =&gt;</v>
      </c>
    </row>
    <row r="99" spans="2:16" x14ac:dyDescent="0.25">
      <c r="B99" s="40" t="s">
        <v>452</v>
      </c>
      <c r="C99" s="40" t="s">
        <v>452</v>
      </c>
      <c r="D99" s="41" t="str">
        <f>$B$3</f>
        <v>rmap_readdata_o</v>
      </c>
      <c r="E99" s="56" t="s">
        <v>489</v>
      </c>
      <c r="F99" s="41" t="str">
        <f>$B$2</f>
        <v>rmap_hk_registers_i</v>
      </c>
      <c r="G99" s="56" t="s">
        <v>622</v>
      </c>
      <c r="H99" s="41" t="str">
        <f>'HK TREATED VHDL'!B47</f>
        <v>hk_1_5vd_pos</v>
      </c>
      <c r="I99" s="56" t="s">
        <v>624</v>
      </c>
      <c r="J99" s="41">
        <v>7</v>
      </c>
      <c r="K99" s="56" t="s">
        <v>447</v>
      </c>
      <c r="L99" s="41">
        <v>0</v>
      </c>
      <c r="M99" s="56" t="s">
        <v>491</v>
      </c>
      <c r="N99" s="56" t="s">
        <v>443</v>
      </c>
      <c r="P99" t="str">
        <f t="shared" si="1"/>
        <v xml:space="preserve">    rmap_readdata_o &lt;= rmap_hk_registers_i.hk_1_5vd_pos(7 downto 0);</v>
      </c>
    </row>
    <row r="100" spans="2:16" x14ac:dyDescent="0.25">
      <c r="B100" s="40" t="s">
        <v>452</v>
      </c>
      <c r="C100" s="38" t="s">
        <v>626</v>
      </c>
      <c r="D100" s="39" t="str">
        <f>'HK TREATED VHDL'!D48</f>
        <v>x"0000072D"</v>
      </c>
      <c r="E100" s="38" t="s">
        <v>621</v>
      </c>
      <c r="F100" s="40"/>
      <c r="G100" s="40"/>
      <c r="H100" s="40"/>
      <c r="I100" s="40"/>
      <c r="J100" s="40"/>
      <c r="K100" s="40"/>
      <c r="L100" s="40"/>
      <c r="M100" s="40"/>
      <c r="N100" s="40"/>
      <c r="P100" t="str">
        <f t="shared" si="1"/>
        <v xml:space="preserve">  when (x"0000072D") =&gt;</v>
      </c>
    </row>
    <row r="101" spans="2:16" x14ac:dyDescent="0.25">
      <c r="B101" s="40" t="s">
        <v>452</v>
      </c>
      <c r="C101" s="40" t="s">
        <v>452</v>
      </c>
      <c r="D101" s="41" t="str">
        <f>$B$3</f>
        <v>rmap_readdata_o</v>
      </c>
      <c r="E101" s="56" t="s">
        <v>489</v>
      </c>
      <c r="F101" s="41" t="str">
        <f>$B$2</f>
        <v>rmap_hk_registers_i</v>
      </c>
      <c r="G101" s="56" t="s">
        <v>622</v>
      </c>
      <c r="H101" s="41" t="str">
        <f>'HK TREATED VHDL'!B47</f>
        <v>hk_1_5vd_pos</v>
      </c>
      <c r="I101" s="56" t="s">
        <v>624</v>
      </c>
      <c r="J101" s="41">
        <v>15</v>
      </c>
      <c r="K101" s="56" t="s">
        <v>447</v>
      </c>
      <c r="L101" s="41">
        <v>8</v>
      </c>
      <c r="M101" s="56" t="s">
        <v>491</v>
      </c>
      <c r="N101" s="56" t="s">
        <v>443</v>
      </c>
      <c r="P101" t="str">
        <f t="shared" si="1"/>
        <v xml:space="preserve">    rmap_readdata_o &lt;= rmap_hk_registers_i.hk_1_5vd_pos(15 downto 8);</v>
      </c>
    </row>
    <row r="102" spans="2:16" x14ac:dyDescent="0.25">
      <c r="B102" s="40" t="s">
        <v>452</v>
      </c>
      <c r="C102" s="38" t="s">
        <v>626</v>
      </c>
      <c r="D102" s="39" t="str">
        <f>'HK TREATED VHDL'!D49</f>
        <v>x"0000072E"</v>
      </c>
      <c r="E102" s="38" t="s">
        <v>621</v>
      </c>
      <c r="F102" s="40"/>
      <c r="G102" s="40"/>
      <c r="H102" s="40"/>
      <c r="I102" s="40"/>
      <c r="J102" s="40"/>
      <c r="K102" s="40"/>
      <c r="L102" s="40"/>
      <c r="M102" s="40"/>
      <c r="N102" s="40"/>
      <c r="P102" t="str">
        <f t="shared" si="1"/>
        <v xml:space="preserve">  when (x"0000072E") =&gt;</v>
      </c>
    </row>
    <row r="103" spans="2:16" x14ac:dyDescent="0.25">
      <c r="B103" s="40" t="s">
        <v>452</v>
      </c>
      <c r="C103" s="40" t="s">
        <v>452</v>
      </c>
      <c r="D103" s="41" t="str">
        <f>$B$3</f>
        <v>rmap_readdata_o</v>
      </c>
      <c r="E103" s="56" t="s">
        <v>489</v>
      </c>
      <c r="F103" s="41" t="str">
        <f>$B$2</f>
        <v>rmap_hk_registers_i</v>
      </c>
      <c r="G103" s="56" t="s">
        <v>622</v>
      </c>
      <c r="H103" s="41" t="str">
        <f>'HK TREATED VHDL'!B49</f>
        <v>hk_5vref</v>
      </c>
      <c r="I103" s="56" t="s">
        <v>624</v>
      </c>
      <c r="J103" s="41">
        <v>7</v>
      </c>
      <c r="K103" s="56" t="s">
        <v>447</v>
      </c>
      <c r="L103" s="41">
        <v>0</v>
      </c>
      <c r="M103" s="56" t="s">
        <v>491</v>
      </c>
      <c r="N103" s="56" t="s">
        <v>443</v>
      </c>
      <c r="P103" t="str">
        <f t="shared" si="1"/>
        <v xml:space="preserve">    rmap_readdata_o &lt;= rmap_hk_registers_i.hk_5vref(7 downto 0);</v>
      </c>
    </row>
    <row r="104" spans="2:16" x14ac:dyDescent="0.25">
      <c r="B104" s="40" t="s">
        <v>452</v>
      </c>
      <c r="C104" s="38" t="s">
        <v>626</v>
      </c>
      <c r="D104" s="39" t="str">
        <f>'HK TREATED VHDL'!D50</f>
        <v>x"0000072F"</v>
      </c>
      <c r="E104" s="38" t="s">
        <v>621</v>
      </c>
      <c r="F104" s="40"/>
      <c r="G104" s="40"/>
      <c r="H104" s="40"/>
      <c r="I104" s="40"/>
      <c r="J104" s="40"/>
      <c r="K104" s="40"/>
      <c r="L104" s="40"/>
      <c r="M104" s="40"/>
      <c r="N104" s="40"/>
      <c r="P104" t="str">
        <f t="shared" si="1"/>
        <v xml:space="preserve">  when (x"0000072F") =&gt;</v>
      </c>
    </row>
    <row r="105" spans="2:16" x14ac:dyDescent="0.25">
      <c r="B105" s="40" t="s">
        <v>452</v>
      </c>
      <c r="C105" s="40" t="s">
        <v>452</v>
      </c>
      <c r="D105" s="41" t="str">
        <f>$B$3</f>
        <v>rmap_readdata_o</v>
      </c>
      <c r="E105" s="56" t="s">
        <v>489</v>
      </c>
      <c r="F105" s="41" t="str">
        <f>$B$2</f>
        <v>rmap_hk_registers_i</v>
      </c>
      <c r="G105" s="56" t="s">
        <v>622</v>
      </c>
      <c r="H105" s="41" t="str">
        <f>'HK TREATED VHDL'!B49</f>
        <v>hk_5vref</v>
      </c>
      <c r="I105" s="56" t="s">
        <v>624</v>
      </c>
      <c r="J105" s="41">
        <v>15</v>
      </c>
      <c r="K105" s="56" t="s">
        <v>447</v>
      </c>
      <c r="L105" s="41">
        <v>8</v>
      </c>
      <c r="M105" s="56" t="s">
        <v>491</v>
      </c>
      <c r="N105" s="56" t="s">
        <v>443</v>
      </c>
      <c r="P105" t="str">
        <f t="shared" si="1"/>
        <v xml:space="preserve">    rmap_readdata_o &lt;= rmap_hk_registers_i.hk_5vref(15 downto 8);</v>
      </c>
    </row>
    <row r="106" spans="2:16" x14ac:dyDescent="0.25">
      <c r="B106" s="40" t="s">
        <v>452</v>
      </c>
      <c r="C106" s="38" t="s">
        <v>626</v>
      </c>
      <c r="D106" s="39" t="str">
        <f>'HK TREATED VHDL'!D51</f>
        <v>x"00000730"</v>
      </c>
      <c r="E106" s="38" t="s">
        <v>621</v>
      </c>
      <c r="F106" s="40"/>
      <c r="G106" s="40"/>
      <c r="H106" s="40"/>
      <c r="I106" s="40"/>
      <c r="J106" s="40"/>
      <c r="K106" s="40"/>
      <c r="L106" s="40"/>
      <c r="M106" s="40"/>
      <c r="N106" s="40"/>
      <c r="P106" t="str">
        <f t="shared" si="1"/>
        <v xml:space="preserve">  when (x"00000730") =&gt;</v>
      </c>
    </row>
    <row r="107" spans="2:16" x14ac:dyDescent="0.25">
      <c r="B107" s="40" t="s">
        <v>452</v>
      </c>
      <c r="C107" s="40" t="s">
        <v>452</v>
      </c>
      <c r="D107" s="41" t="str">
        <f>$B$3</f>
        <v>rmap_readdata_o</v>
      </c>
      <c r="E107" s="56" t="s">
        <v>489</v>
      </c>
      <c r="F107" s="41" t="str">
        <f>$B$2</f>
        <v>rmap_hk_registers_i</v>
      </c>
      <c r="G107" s="56" t="s">
        <v>622</v>
      </c>
      <c r="H107" s="41" t="str">
        <f>'HK TREATED VHDL'!B51</f>
        <v>hk_vccd_pos_raw</v>
      </c>
      <c r="I107" s="56" t="s">
        <v>624</v>
      </c>
      <c r="J107" s="41">
        <v>7</v>
      </c>
      <c r="K107" s="56" t="s">
        <v>447</v>
      </c>
      <c r="L107" s="41">
        <v>0</v>
      </c>
      <c r="M107" s="56" t="s">
        <v>491</v>
      </c>
      <c r="N107" s="56" t="s">
        <v>443</v>
      </c>
      <c r="P107" t="str">
        <f t="shared" si="1"/>
        <v xml:space="preserve">    rmap_readdata_o &lt;= rmap_hk_registers_i.hk_vccd_pos_raw(7 downto 0);</v>
      </c>
    </row>
    <row r="108" spans="2:16" x14ac:dyDescent="0.25">
      <c r="B108" s="40" t="s">
        <v>452</v>
      </c>
      <c r="C108" s="38" t="s">
        <v>626</v>
      </c>
      <c r="D108" s="39" t="str">
        <f>'HK TREATED VHDL'!D52</f>
        <v>x"00000731"</v>
      </c>
      <c r="E108" s="38" t="s">
        <v>621</v>
      </c>
      <c r="F108" s="40"/>
      <c r="G108" s="40"/>
      <c r="H108" s="40"/>
      <c r="I108" s="40"/>
      <c r="J108" s="40"/>
      <c r="K108" s="40"/>
      <c r="L108" s="40"/>
      <c r="M108" s="40"/>
      <c r="N108" s="40"/>
      <c r="P108" t="str">
        <f t="shared" si="1"/>
        <v xml:space="preserve">  when (x"00000731") =&gt;</v>
      </c>
    </row>
    <row r="109" spans="2:16" x14ac:dyDescent="0.25">
      <c r="B109" s="40" t="s">
        <v>452</v>
      </c>
      <c r="C109" s="40" t="s">
        <v>452</v>
      </c>
      <c r="D109" s="41" t="str">
        <f>$B$3</f>
        <v>rmap_readdata_o</v>
      </c>
      <c r="E109" s="56" t="s">
        <v>489</v>
      </c>
      <c r="F109" s="41" t="str">
        <f>$B$2</f>
        <v>rmap_hk_registers_i</v>
      </c>
      <c r="G109" s="56" t="s">
        <v>622</v>
      </c>
      <c r="H109" s="41" t="str">
        <f>'HK TREATED VHDL'!B51</f>
        <v>hk_vccd_pos_raw</v>
      </c>
      <c r="I109" s="56" t="s">
        <v>624</v>
      </c>
      <c r="J109" s="41">
        <v>15</v>
      </c>
      <c r="K109" s="56" t="s">
        <v>447</v>
      </c>
      <c r="L109" s="41">
        <v>8</v>
      </c>
      <c r="M109" s="56" t="s">
        <v>491</v>
      </c>
      <c r="N109" s="56" t="s">
        <v>443</v>
      </c>
      <c r="P109" t="str">
        <f t="shared" si="1"/>
        <v xml:space="preserve">    rmap_readdata_o &lt;= rmap_hk_registers_i.hk_vccd_pos_raw(15 downto 8);</v>
      </c>
    </row>
    <row r="110" spans="2:16" x14ac:dyDescent="0.25">
      <c r="B110" s="40" t="s">
        <v>452</v>
      </c>
      <c r="C110" s="38" t="s">
        <v>626</v>
      </c>
      <c r="D110" s="39" t="str">
        <f>'HK TREATED VHDL'!D53</f>
        <v>x"00000732"</v>
      </c>
      <c r="E110" s="38" t="s">
        <v>621</v>
      </c>
      <c r="F110" s="40"/>
      <c r="G110" s="40"/>
      <c r="H110" s="40"/>
      <c r="I110" s="40"/>
      <c r="J110" s="40"/>
      <c r="K110" s="40"/>
      <c r="L110" s="40"/>
      <c r="M110" s="40"/>
      <c r="N110" s="40"/>
      <c r="P110" t="str">
        <f t="shared" si="1"/>
        <v xml:space="preserve">  when (x"00000732") =&gt;</v>
      </c>
    </row>
    <row r="111" spans="2:16" x14ac:dyDescent="0.25">
      <c r="B111" s="40" t="s">
        <v>452</v>
      </c>
      <c r="C111" s="40" t="s">
        <v>452</v>
      </c>
      <c r="D111" s="41" t="str">
        <f>$B$3</f>
        <v>rmap_readdata_o</v>
      </c>
      <c r="E111" s="56" t="s">
        <v>489</v>
      </c>
      <c r="F111" s="41" t="str">
        <f>$B$2</f>
        <v>rmap_hk_registers_i</v>
      </c>
      <c r="G111" s="56" t="s">
        <v>622</v>
      </c>
      <c r="H111" s="41" t="str">
        <f>'HK TREATED VHDL'!B53</f>
        <v>hk_vclk_pos_raw</v>
      </c>
      <c r="I111" s="56" t="s">
        <v>624</v>
      </c>
      <c r="J111" s="41">
        <v>7</v>
      </c>
      <c r="K111" s="56" t="s">
        <v>447</v>
      </c>
      <c r="L111" s="41">
        <v>0</v>
      </c>
      <c r="M111" s="56" t="s">
        <v>491</v>
      </c>
      <c r="N111" s="56" t="s">
        <v>443</v>
      </c>
      <c r="P111" t="str">
        <f t="shared" si="1"/>
        <v xml:space="preserve">    rmap_readdata_o &lt;= rmap_hk_registers_i.hk_vclk_pos_raw(7 downto 0);</v>
      </c>
    </row>
    <row r="112" spans="2:16" x14ac:dyDescent="0.25">
      <c r="B112" s="40" t="s">
        <v>452</v>
      </c>
      <c r="C112" s="38" t="s">
        <v>626</v>
      </c>
      <c r="D112" s="39" t="str">
        <f>'HK TREATED VHDL'!D54</f>
        <v>x"00000733"</v>
      </c>
      <c r="E112" s="38" t="s">
        <v>621</v>
      </c>
      <c r="F112" s="40"/>
      <c r="G112" s="40"/>
      <c r="H112" s="40"/>
      <c r="I112" s="40"/>
      <c r="J112" s="40"/>
      <c r="K112" s="40"/>
      <c r="L112" s="40"/>
      <c r="M112" s="40"/>
      <c r="N112" s="40"/>
      <c r="P112" t="str">
        <f t="shared" si="1"/>
        <v xml:space="preserve">  when (x"00000733") =&gt;</v>
      </c>
    </row>
    <row r="113" spans="2:16" x14ac:dyDescent="0.25">
      <c r="B113" s="40" t="s">
        <v>452</v>
      </c>
      <c r="C113" s="40" t="s">
        <v>452</v>
      </c>
      <c r="D113" s="41" t="str">
        <f>$B$3</f>
        <v>rmap_readdata_o</v>
      </c>
      <c r="E113" s="56" t="s">
        <v>489</v>
      </c>
      <c r="F113" s="41" t="str">
        <f>$B$2</f>
        <v>rmap_hk_registers_i</v>
      </c>
      <c r="G113" s="56" t="s">
        <v>622</v>
      </c>
      <c r="H113" s="41" t="str">
        <f>'HK TREATED VHDL'!B53</f>
        <v>hk_vclk_pos_raw</v>
      </c>
      <c r="I113" s="56" t="s">
        <v>624</v>
      </c>
      <c r="J113" s="41">
        <v>15</v>
      </c>
      <c r="K113" s="56" t="s">
        <v>447</v>
      </c>
      <c r="L113" s="41">
        <v>8</v>
      </c>
      <c r="M113" s="56" t="s">
        <v>491</v>
      </c>
      <c r="N113" s="56" t="s">
        <v>443</v>
      </c>
      <c r="P113" t="str">
        <f t="shared" si="1"/>
        <v xml:space="preserve">    rmap_readdata_o &lt;= rmap_hk_registers_i.hk_vclk_pos_raw(15 downto 8);</v>
      </c>
    </row>
    <row r="114" spans="2:16" x14ac:dyDescent="0.25">
      <c r="B114" s="40" t="s">
        <v>452</v>
      </c>
      <c r="C114" s="38" t="s">
        <v>626</v>
      </c>
      <c r="D114" s="39" t="str">
        <f>'HK TREATED VHDL'!D55</f>
        <v>x"00000734"</v>
      </c>
      <c r="E114" s="38" t="s">
        <v>621</v>
      </c>
      <c r="F114" s="40"/>
      <c r="G114" s="40"/>
      <c r="H114" s="40"/>
      <c r="I114" s="40"/>
      <c r="J114" s="40"/>
      <c r="K114" s="40"/>
      <c r="L114" s="40"/>
      <c r="M114" s="40"/>
      <c r="N114" s="40"/>
      <c r="P114" t="str">
        <f t="shared" si="1"/>
        <v xml:space="preserve">  when (x"00000734") =&gt;</v>
      </c>
    </row>
    <row r="115" spans="2:16" x14ac:dyDescent="0.25">
      <c r="B115" s="40" t="s">
        <v>452</v>
      </c>
      <c r="C115" s="40" t="s">
        <v>452</v>
      </c>
      <c r="D115" s="41" t="str">
        <f>$B$3</f>
        <v>rmap_readdata_o</v>
      </c>
      <c r="E115" s="56" t="s">
        <v>489</v>
      </c>
      <c r="F115" s="41" t="str">
        <f>$B$2</f>
        <v>rmap_hk_registers_i</v>
      </c>
      <c r="G115" s="56" t="s">
        <v>622</v>
      </c>
      <c r="H115" s="41" t="str">
        <f>'HK TREATED VHDL'!B55</f>
        <v>hk_van1_pos_raw</v>
      </c>
      <c r="I115" s="56" t="s">
        <v>624</v>
      </c>
      <c r="J115" s="41">
        <v>7</v>
      </c>
      <c r="K115" s="56" t="s">
        <v>447</v>
      </c>
      <c r="L115" s="41">
        <v>0</v>
      </c>
      <c r="M115" s="56" t="s">
        <v>491</v>
      </c>
      <c r="N115" s="56" t="s">
        <v>443</v>
      </c>
      <c r="P115" t="str">
        <f t="shared" si="1"/>
        <v xml:space="preserve">    rmap_readdata_o &lt;= rmap_hk_registers_i.hk_van1_pos_raw(7 downto 0);</v>
      </c>
    </row>
    <row r="116" spans="2:16" x14ac:dyDescent="0.25">
      <c r="B116" s="40" t="s">
        <v>452</v>
      </c>
      <c r="C116" s="38" t="s">
        <v>626</v>
      </c>
      <c r="D116" s="39" t="str">
        <f>'HK TREATED VHDL'!D56</f>
        <v>x"00000735"</v>
      </c>
      <c r="E116" s="38" t="s">
        <v>621</v>
      </c>
      <c r="F116" s="40"/>
      <c r="G116" s="40"/>
      <c r="H116" s="40"/>
      <c r="I116" s="40"/>
      <c r="J116" s="40"/>
      <c r="K116" s="40"/>
      <c r="L116" s="40"/>
      <c r="M116" s="40"/>
      <c r="N116" s="40"/>
      <c r="P116" t="str">
        <f t="shared" si="1"/>
        <v xml:space="preserve">  when (x"00000735") =&gt;</v>
      </c>
    </row>
    <row r="117" spans="2:16" x14ac:dyDescent="0.25">
      <c r="B117" s="40" t="s">
        <v>452</v>
      </c>
      <c r="C117" s="40" t="s">
        <v>452</v>
      </c>
      <c r="D117" s="41" t="str">
        <f>$B$3</f>
        <v>rmap_readdata_o</v>
      </c>
      <c r="E117" s="56" t="s">
        <v>489</v>
      </c>
      <c r="F117" s="41" t="str">
        <f>$B$2</f>
        <v>rmap_hk_registers_i</v>
      </c>
      <c r="G117" s="56" t="s">
        <v>622</v>
      </c>
      <c r="H117" s="41" t="str">
        <f>'HK TREATED VHDL'!B55</f>
        <v>hk_van1_pos_raw</v>
      </c>
      <c r="I117" s="56" t="s">
        <v>624</v>
      </c>
      <c r="J117" s="41">
        <v>15</v>
      </c>
      <c r="K117" s="56" t="s">
        <v>447</v>
      </c>
      <c r="L117" s="41">
        <v>8</v>
      </c>
      <c r="M117" s="56" t="s">
        <v>491</v>
      </c>
      <c r="N117" s="56" t="s">
        <v>443</v>
      </c>
      <c r="P117" t="str">
        <f t="shared" si="1"/>
        <v xml:space="preserve">    rmap_readdata_o &lt;= rmap_hk_registers_i.hk_van1_pos_raw(15 downto 8);</v>
      </c>
    </row>
    <row r="118" spans="2:16" x14ac:dyDescent="0.25">
      <c r="B118" s="40" t="s">
        <v>452</v>
      </c>
      <c r="C118" s="38" t="s">
        <v>626</v>
      </c>
      <c r="D118" s="39" t="str">
        <f>'HK TREATED VHDL'!D57</f>
        <v>x"00000736"</v>
      </c>
      <c r="E118" s="38" t="s">
        <v>621</v>
      </c>
      <c r="F118" s="40"/>
      <c r="G118" s="40"/>
      <c r="H118" s="40"/>
      <c r="I118" s="40"/>
      <c r="J118" s="40"/>
      <c r="K118" s="40"/>
      <c r="L118" s="40"/>
      <c r="M118" s="40"/>
      <c r="N118" s="40"/>
      <c r="P118" t="str">
        <f t="shared" si="1"/>
        <v xml:space="preserve">  when (x"00000736") =&gt;</v>
      </c>
    </row>
    <row r="119" spans="2:16" x14ac:dyDescent="0.25">
      <c r="B119" s="40" t="s">
        <v>452</v>
      </c>
      <c r="C119" s="40" t="s">
        <v>452</v>
      </c>
      <c r="D119" s="41" t="str">
        <f>$B$3</f>
        <v>rmap_readdata_o</v>
      </c>
      <c r="E119" s="56" t="s">
        <v>489</v>
      </c>
      <c r="F119" s="41" t="str">
        <f>$B$2</f>
        <v>rmap_hk_registers_i</v>
      </c>
      <c r="G119" s="56" t="s">
        <v>622</v>
      </c>
      <c r="H119" s="41" t="str">
        <f>'HK TREATED VHDL'!B57</f>
        <v>hk_van3_neg_raw</v>
      </c>
      <c r="I119" s="56" t="s">
        <v>624</v>
      </c>
      <c r="J119" s="41">
        <v>7</v>
      </c>
      <c r="K119" s="56" t="s">
        <v>447</v>
      </c>
      <c r="L119" s="41">
        <v>0</v>
      </c>
      <c r="M119" s="56" t="s">
        <v>491</v>
      </c>
      <c r="N119" s="56" t="s">
        <v>443</v>
      </c>
      <c r="P119" t="str">
        <f t="shared" si="1"/>
        <v xml:space="preserve">    rmap_readdata_o &lt;= rmap_hk_registers_i.hk_van3_neg_raw(7 downto 0);</v>
      </c>
    </row>
    <row r="120" spans="2:16" x14ac:dyDescent="0.25">
      <c r="B120" s="40" t="s">
        <v>452</v>
      </c>
      <c r="C120" s="38" t="s">
        <v>626</v>
      </c>
      <c r="D120" s="39" t="str">
        <f>'HK TREATED VHDL'!D58</f>
        <v>x"00000737"</v>
      </c>
      <c r="E120" s="38" t="s">
        <v>621</v>
      </c>
      <c r="F120" s="40"/>
      <c r="G120" s="40"/>
      <c r="H120" s="40"/>
      <c r="I120" s="40"/>
      <c r="J120" s="40"/>
      <c r="K120" s="40"/>
      <c r="L120" s="40"/>
      <c r="M120" s="40"/>
      <c r="N120" s="40"/>
      <c r="P120" t="str">
        <f t="shared" si="1"/>
        <v xml:space="preserve">  when (x"00000737") =&gt;</v>
      </c>
    </row>
    <row r="121" spans="2:16" x14ac:dyDescent="0.25">
      <c r="B121" s="40" t="s">
        <v>452</v>
      </c>
      <c r="C121" s="40" t="s">
        <v>452</v>
      </c>
      <c r="D121" s="41" t="str">
        <f>$B$3</f>
        <v>rmap_readdata_o</v>
      </c>
      <c r="E121" s="56" t="s">
        <v>489</v>
      </c>
      <c r="F121" s="41" t="str">
        <f>$B$2</f>
        <v>rmap_hk_registers_i</v>
      </c>
      <c r="G121" s="56" t="s">
        <v>622</v>
      </c>
      <c r="H121" s="41" t="str">
        <f>'HK TREATED VHDL'!B57</f>
        <v>hk_van3_neg_raw</v>
      </c>
      <c r="I121" s="56" t="s">
        <v>624</v>
      </c>
      <c r="J121" s="41">
        <v>15</v>
      </c>
      <c r="K121" s="56" t="s">
        <v>447</v>
      </c>
      <c r="L121" s="41">
        <v>8</v>
      </c>
      <c r="M121" s="56" t="s">
        <v>491</v>
      </c>
      <c r="N121" s="56" t="s">
        <v>443</v>
      </c>
      <c r="P121" t="str">
        <f t="shared" si="1"/>
        <v xml:space="preserve">    rmap_readdata_o &lt;= rmap_hk_registers_i.hk_van3_neg_raw(15 downto 8);</v>
      </c>
    </row>
    <row r="122" spans="2:16" x14ac:dyDescent="0.25">
      <c r="B122" s="40" t="s">
        <v>452</v>
      </c>
      <c r="C122" s="38" t="s">
        <v>626</v>
      </c>
      <c r="D122" s="39" t="str">
        <f>'HK TREATED VHDL'!D59</f>
        <v>x"00000738"</v>
      </c>
      <c r="E122" s="38" t="s">
        <v>621</v>
      </c>
      <c r="F122" s="40"/>
      <c r="G122" s="40"/>
      <c r="H122" s="40"/>
      <c r="I122" s="40"/>
      <c r="J122" s="40"/>
      <c r="K122" s="40"/>
      <c r="L122" s="40"/>
      <c r="M122" s="40"/>
      <c r="N122" s="40"/>
      <c r="P122" t="str">
        <f t="shared" si="1"/>
        <v xml:space="preserve">  when (x"00000738") =&gt;</v>
      </c>
    </row>
    <row r="123" spans="2:16" x14ac:dyDescent="0.25">
      <c r="B123" s="40" t="s">
        <v>452</v>
      </c>
      <c r="C123" s="40" t="s">
        <v>452</v>
      </c>
      <c r="D123" s="41" t="str">
        <f>$B$3</f>
        <v>rmap_readdata_o</v>
      </c>
      <c r="E123" s="56" t="s">
        <v>489</v>
      </c>
      <c r="F123" s="41" t="str">
        <f>$B$2</f>
        <v>rmap_hk_registers_i</v>
      </c>
      <c r="G123" s="56" t="s">
        <v>622</v>
      </c>
      <c r="H123" s="41" t="str">
        <f>'HK TREATED VHDL'!B59</f>
        <v>hk_van2_pos_raw</v>
      </c>
      <c r="I123" s="56" t="s">
        <v>624</v>
      </c>
      <c r="J123" s="41">
        <v>7</v>
      </c>
      <c r="K123" s="56" t="s">
        <v>447</v>
      </c>
      <c r="L123" s="41">
        <v>0</v>
      </c>
      <c r="M123" s="56" t="s">
        <v>491</v>
      </c>
      <c r="N123" s="56" t="s">
        <v>443</v>
      </c>
      <c r="P123" t="str">
        <f t="shared" si="1"/>
        <v xml:space="preserve">    rmap_readdata_o &lt;= rmap_hk_registers_i.hk_van2_pos_raw(7 downto 0);</v>
      </c>
    </row>
    <row r="124" spans="2:16" x14ac:dyDescent="0.25">
      <c r="B124" s="40" t="s">
        <v>452</v>
      </c>
      <c r="C124" s="38" t="s">
        <v>626</v>
      </c>
      <c r="D124" s="39" t="str">
        <f>'HK TREATED VHDL'!D60</f>
        <v>x"00000739"</v>
      </c>
      <c r="E124" s="38" t="s">
        <v>621</v>
      </c>
      <c r="F124" s="40"/>
      <c r="G124" s="40"/>
      <c r="H124" s="40"/>
      <c r="I124" s="40"/>
      <c r="J124" s="40"/>
      <c r="K124" s="40"/>
      <c r="L124" s="40"/>
      <c r="M124" s="40"/>
      <c r="N124" s="40"/>
      <c r="P124" t="str">
        <f t="shared" si="1"/>
        <v xml:space="preserve">  when (x"00000739") =&gt;</v>
      </c>
    </row>
    <row r="125" spans="2:16" x14ac:dyDescent="0.25">
      <c r="B125" s="40" t="s">
        <v>452</v>
      </c>
      <c r="C125" s="40" t="s">
        <v>452</v>
      </c>
      <c r="D125" s="41" t="str">
        <f>$B$3</f>
        <v>rmap_readdata_o</v>
      </c>
      <c r="E125" s="56" t="s">
        <v>489</v>
      </c>
      <c r="F125" s="41" t="str">
        <f>$B$2</f>
        <v>rmap_hk_registers_i</v>
      </c>
      <c r="G125" s="56" t="s">
        <v>622</v>
      </c>
      <c r="H125" s="41" t="str">
        <f>'HK TREATED VHDL'!B59</f>
        <v>hk_van2_pos_raw</v>
      </c>
      <c r="I125" s="56" t="s">
        <v>624</v>
      </c>
      <c r="J125" s="41">
        <v>15</v>
      </c>
      <c r="K125" s="56" t="s">
        <v>447</v>
      </c>
      <c r="L125" s="41">
        <v>8</v>
      </c>
      <c r="M125" s="56" t="s">
        <v>491</v>
      </c>
      <c r="N125" s="56" t="s">
        <v>443</v>
      </c>
      <c r="P125" t="str">
        <f t="shared" si="1"/>
        <v xml:space="preserve">    rmap_readdata_o &lt;= rmap_hk_registers_i.hk_van2_pos_raw(15 downto 8);</v>
      </c>
    </row>
    <row r="126" spans="2:16" x14ac:dyDescent="0.25">
      <c r="B126" s="40" t="s">
        <v>452</v>
      </c>
      <c r="C126" s="38" t="s">
        <v>626</v>
      </c>
      <c r="D126" s="39" t="str">
        <f>'HK TREATED VHDL'!D61</f>
        <v>x"0000073A"</v>
      </c>
      <c r="E126" s="38" t="s">
        <v>621</v>
      </c>
      <c r="F126" s="40"/>
      <c r="G126" s="40"/>
      <c r="H126" s="40"/>
      <c r="I126" s="40"/>
      <c r="J126" s="40"/>
      <c r="K126" s="40"/>
      <c r="L126" s="40"/>
      <c r="M126" s="40"/>
      <c r="N126" s="40"/>
      <c r="P126" t="str">
        <f t="shared" si="1"/>
        <v xml:space="preserve">  when (x"0000073A") =&gt;</v>
      </c>
    </row>
    <row r="127" spans="2:16" x14ac:dyDescent="0.25">
      <c r="B127" s="40" t="s">
        <v>452</v>
      </c>
      <c r="C127" s="40" t="s">
        <v>452</v>
      </c>
      <c r="D127" s="41" t="str">
        <f>$B$3</f>
        <v>rmap_readdata_o</v>
      </c>
      <c r="E127" s="56" t="s">
        <v>489</v>
      </c>
      <c r="F127" s="41" t="str">
        <f>$B$2</f>
        <v>rmap_hk_registers_i</v>
      </c>
      <c r="G127" s="56" t="s">
        <v>622</v>
      </c>
      <c r="H127" s="41" t="str">
        <f>'HK TREATED VHDL'!B61</f>
        <v>hk_vdig_fpga_raw</v>
      </c>
      <c r="I127" s="56" t="s">
        <v>624</v>
      </c>
      <c r="J127" s="41">
        <v>7</v>
      </c>
      <c r="K127" s="56" t="s">
        <v>447</v>
      </c>
      <c r="L127" s="41">
        <v>0</v>
      </c>
      <c r="M127" s="56" t="s">
        <v>491</v>
      </c>
      <c r="N127" s="56" t="s">
        <v>443</v>
      </c>
      <c r="P127" t="str">
        <f t="shared" si="1"/>
        <v xml:space="preserve">    rmap_readdata_o &lt;= rmap_hk_registers_i.hk_vdig_fpga_raw(7 downto 0);</v>
      </c>
    </row>
    <row r="128" spans="2:16" x14ac:dyDescent="0.25">
      <c r="B128" s="40" t="s">
        <v>452</v>
      </c>
      <c r="C128" s="38" t="s">
        <v>626</v>
      </c>
      <c r="D128" s="39" t="str">
        <f>'HK TREATED VHDL'!D62</f>
        <v>x"0000073B"</v>
      </c>
      <c r="E128" s="38" t="s">
        <v>621</v>
      </c>
      <c r="F128" s="40"/>
      <c r="G128" s="40"/>
      <c r="H128" s="40"/>
      <c r="I128" s="40"/>
      <c r="J128" s="40"/>
      <c r="K128" s="40"/>
      <c r="L128" s="40"/>
      <c r="M128" s="40"/>
      <c r="N128" s="40"/>
      <c r="P128" t="str">
        <f t="shared" si="1"/>
        <v xml:space="preserve">  when (x"0000073B") =&gt;</v>
      </c>
    </row>
    <row r="129" spans="2:16" x14ac:dyDescent="0.25">
      <c r="B129" s="40" t="s">
        <v>452</v>
      </c>
      <c r="C129" s="40" t="s">
        <v>452</v>
      </c>
      <c r="D129" s="41" t="str">
        <f>$B$3</f>
        <v>rmap_readdata_o</v>
      </c>
      <c r="E129" s="56" t="s">
        <v>489</v>
      </c>
      <c r="F129" s="41" t="str">
        <f>$B$2</f>
        <v>rmap_hk_registers_i</v>
      </c>
      <c r="G129" s="56" t="s">
        <v>622</v>
      </c>
      <c r="H129" s="41" t="str">
        <f>'HK TREATED VHDL'!B61</f>
        <v>hk_vdig_fpga_raw</v>
      </c>
      <c r="I129" s="56" t="s">
        <v>624</v>
      </c>
      <c r="J129" s="41">
        <v>15</v>
      </c>
      <c r="K129" s="56" t="s">
        <v>447</v>
      </c>
      <c r="L129" s="41">
        <v>8</v>
      </c>
      <c r="M129" s="56" t="s">
        <v>491</v>
      </c>
      <c r="N129" s="56" t="s">
        <v>443</v>
      </c>
      <c r="P129" t="str">
        <f t="shared" si="1"/>
        <v xml:space="preserve">    rmap_readdata_o &lt;= rmap_hk_registers_i.hk_vdig_fpga_raw(15 downto 8);</v>
      </c>
    </row>
    <row r="130" spans="2:16" x14ac:dyDescent="0.25">
      <c r="B130" s="40" t="s">
        <v>452</v>
      </c>
      <c r="C130" s="38" t="s">
        <v>626</v>
      </c>
      <c r="D130" s="39" t="str">
        <f>'HK TREATED VHDL'!D63</f>
        <v>x"0000073C"</v>
      </c>
      <c r="E130" s="38" t="s">
        <v>621</v>
      </c>
      <c r="F130" s="40"/>
      <c r="G130" s="40"/>
      <c r="H130" s="40"/>
      <c r="I130" s="40"/>
      <c r="J130" s="40"/>
      <c r="K130" s="40"/>
      <c r="L130" s="40"/>
      <c r="M130" s="40"/>
      <c r="N130" s="40"/>
      <c r="P130" t="str">
        <f t="shared" si="1"/>
        <v xml:space="preserve">  when (x"0000073C") =&gt;</v>
      </c>
    </row>
    <row r="131" spans="2:16" x14ac:dyDescent="0.25">
      <c r="B131" s="40" t="s">
        <v>452</v>
      </c>
      <c r="C131" s="40" t="s">
        <v>452</v>
      </c>
      <c r="D131" s="41" t="str">
        <f>$B$3</f>
        <v>rmap_readdata_o</v>
      </c>
      <c r="E131" s="56" t="s">
        <v>489</v>
      </c>
      <c r="F131" s="41" t="str">
        <f>$B$2</f>
        <v>rmap_hk_registers_i</v>
      </c>
      <c r="G131" s="56" t="s">
        <v>622</v>
      </c>
      <c r="H131" s="41" t="str">
        <f>'HK TREATED VHDL'!B63</f>
        <v>hk_vdig_spw_raw</v>
      </c>
      <c r="I131" s="56" t="s">
        <v>624</v>
      </c>
      <c r="J131" s="41">
        <v>7</v>
      </c>
      <c r="K131" s="56" t="s">
        <v>447</v>
      </c>
      <c r="L131" s="41">
        <v>0</v>
      </c>
      <c r="M131" s="56" t="s">
        <v>491</v>
      </c>
      <c r="N131" s="56" t="s">
        <v>443</v>
      </c>
      <c r="P131" t="str">
        <f t="shared" si="1"/>
        <v xml:space="preserve">    rmap_readdata_o &lt;= rmap_hk_registers_i.hk_vdig_spw_raw(7 downto 0);</v>
      </c>
    </row>
    <row r="132" spans="2:16" x14ac:dyDescent="0.25">
      <c r="B132" s="40" t="s">
        <v>452</v>
      </c>
      <c r="C132" s="38" t="s">
        <v>626</v>
      </c>
      <c r="D132" s="39" t="str">
        <f>'HK TREATED VHDL'!D64</f>
        <v>x"0000073D"</v>
      </c>
      <c r="E132" s="38" t="s">
        <v>621</v>
      </c>
      <c r="F132" s="40"/>
      <c r="G132" s="40"/>
      <c r="H132" s="40"/>
      <c r="I132" s="40"/>
      <c r="J132" s="40"/>
      <c r="K132" s="40"/>
      <c r="L132" s="40"/>
      <c r="M132" s="40"/>
      <c r="N132" s="40"/>
      <c r="P132" t="str">
        <f t="shared" si="1"/>
        <v xml:space="preserve">  when (x"0000073D") =&gt;</v>
      </c>
    </row>
    <row r="133" spans="2:16" x14ac:dyDescent="0.25">
      <c r="B133" s="40" t="s">
        <v>452</v>
      </c>
      <c r="C133" s="40" t="s">
        <v>452</v>
      </c>
      <c r="D133" s="41" t="str">
        <f>$B$3</f>
        <v>rmap_readdata_o</v>
      </c>
      <c r="E133" s="56" t="s">
        <v>489</v>
      </c>
      <c r="F133" s="41" t="str">
        <f>$B$2</f>
        <v>rmap_hk_registers_i</v>
      </c>
      <c r="G133" s="56" t="s">
        <v>622</v>
      </c>
      <c r="H133" s="41" t="str">
        <f>'HK TREATED VHDL'!B63</f>
        <v>hk_vdig_spw_raw</v>
      </c>
      <c r="I133" s="56" t="s">
        <v>624</v>
      </c>
      <c r="J133" s="41">
        <v>15</v>
      </c>
      <c r="K133" s="56" t="s">
        <v>447</v>
      </c>
      <c r="L133" s="41">
        <v>8</v>
      </c>
      <c r="M133" s="56" t="s">
        <v>491</v>
      </c>
      <c r="N133" s="56" t="s">
        <v>443</v>
      </c>
      <c r="P133" t="str">
        <f t="shared" si="1"/>
        <v xml:space="preserve">    rmap_readdata_o &lt;= rmap_hk_registers_i.hk_vdig_spw_raw(15 downto 8);</v>
      </c>
    </row>
    <row r="134" spans="2:16" x14ac:dyDescent="0.25">
      <c r="B134" s="40" t="s">
        <v>452</v>
      </c>
      <c r="C134" s="38" t="s">
        <v>626</v>
      </c>
      <c r="D134" s="39" t="str">
        <f>'HK TREATED VHDL'!D65</f>
        <v>x"0000073E"</v>
      </c>
      <c r="E134" s="38" t="s">
        <v>621</v>
      </c>
      <c r="F134" s="40"/>
      <c r="G134" s="40"/>
      <c r="H134" s="40"/>
      <c r="I134" s="40"/>
      <c r="J134" s="40"/>
      <c r="K134" s="40"/>
      <c r="L134" s="40"/>
      <c r="M134" s="40"/>
      <c r="N134" s="40"/>
      <c r="P134" t="str">
        <f t="shared" si="1"/>
        <v xml:space="preserve">  when (x"0000073E") =&gt;</v>
      </c>
    </row>
    <row r="135" spans="2:16" x14ac:dyDescent="0.25">
      <c r="B135" s="40" t="s">
        <v>452</v>
      </c>
      <c r="C135" s="40" t="s">
        <v>452</v>
      </c>
      <c r="D135" s="41" t="str">
        <f>$B$3</f>
        <v>rmap_readdata_o</v>
      </c>
      <c r="E135" s="56" t="s">
        <v>489</v>
      </c>
      <c r="F135" s="41" t="str">
        <f>$B$2</f>
        <v>rmap_hk_registers_i</v>
      </c>
      <c r="G135" s="56" t="s">
        <v>622</v>
      </c>
      <c r="H135" s="41" t="str">
        <f>'HK TREATED VHDL'!B65</f>
        <v>hk_viclk_low</v>
      </c>
      <c r="I135" s="56" t="s">
        <v>624</v>
      </c>
      <c r="J135" s="41">
        <v>7</v>
      </c>
      <c r="K135" s="56" t="s">
        <v>447</v>
      </c>
      <c r="L135" s="41">
        <v>0</v>
      </c>
      <c r="M135" s="56" t="s">
        <v>491</v>
      </c>
      <c r="N135" s="56" t="s">
        <v>443</v>
      </c>
      <c r="P135" t="str">
        <f t="shared" si="1"/>
        <v xml:space="preserve">    rmap_readdata_o &lt;= rmap_hk_registers_i.hk_viclk_low(7 downto 0);</v>
      </c>
    </row>
    <row r="136" spans="2:16" x14ac:dyDescent="0.25">
      <c r="B136" s="40" t="s">
        <v>452</v>
      </c>
      <c r="C136" s="38" t="s">
        <v>626</v>
      </c>
      <c r="D136" s="39" t="str">
        <f>'HK TREATED VHDL'!D66</f>
        <v>x"0000073F"</v>
      </c>
      <c r="E136" s="38" t="s">
        <v>621</v>
      </c>
      <c r="F136" s="40"/>
      <c r="G136" s="40"/>
      <c r="H136" s="40"/>
      <c r="I136" s="40"/>
      <c r="J136" s="40"/>
      <c r="K136" s="40"/>
      <c r="L136" s="40"/>
      <c r="M136" s="40"/>
      <c r="N136" s="40"/>
      <c r="P136" t="str">
        <f t="shared" si="1"/>
        <v xml:space="preserve">  when (x"0000073F") =&gt;</v>
      </c>
    </row>
    <row r="137" spans="2:16" x14ac:dyDescent="0.25">
      <c r="B137" s="40" t="s">
        <v>452</v>
      </c>
      <c r="C137" s="40" t="s">
        <v>452</v>
      </c>
      <c r="D137" s="41" t="str">
        <f>$B$3</f>
        <v>rmap_readdata_o</v>
      </c>
      <c r="E137" s="56" t="s">
        <v>489</v>
      </c>
      <c r="F137" s="41" t="str">
        <f>$B$2</f>
        <v>rmap_hk_registers_i</v>
      </c>
      <c r="G137" s="56" t="s">
        <v>622</v>
      </c>
      <c r="H137" s="41" t="str">
        <f>'HK TREATED VHDL'!B65</f>
        <v>hk_viclk_low</v>
      </c>
      <c r="I137" s="56" t="s">
        <v>624</v>
      </c>
      <c r="J137" s="41">
        <v>15</v>
      </c>
      <c r="K137" s="56" t="s">
        <v>447</v>
      </c>
      <c r="L137" s="41">
        <v>8</v>
      </c>
      <c r="M137" s="56" t="s">
        <v>491</v>
      </c>
      <c r="N137" s="56" t="s">
        <v>443</v>
      </c>
      <c r="P137" t="str">
        <f t="shared" si="1"/>
        <v xml:space="preserve">    rmap_readdata_o &lt;= rmap_hk_registers_i.hk_viclk_low(15 downto 8);</v>
      </c>
    </row>
    <row r="138" spans="2:16" x14ac:dyDescent="0.25">
      <c r="B138" s="40" t="s">
        <v>452</v>
      </c>
      <c r="C138" s="38" t="s">
        <v>626</v>
      </c>
      <c r="D138" s="39" t="str">
        <f>'HK TREATED VHDL'!D67</f>
        <v>x"00000740"</v>
      </c>
      <c r="E138" s="38" t="s">
        <v>621</v>
      </c>
      <c r="F138" s="40"/>
      <c r="G138" s="40"/>
      <c r="H138" s="40"/>
      <c r="I138" s="40"/>
      <c r="J138" s="40"/>
      <c r="K138" s="40"/>
      <c r="L138" s="40"/>
      <c r="M138" s="40"/>
      <c r="N138" s="40"/>
      <c r="P138" t="str">
        <f t="shared" si="1"/>
        <v xml:space="preserve">  when (x"00000740") =&gt;</v>
      </c>
    </row>
    <row r="139" spans="2:16" x14ac:dyDescent="0.25">
      <c r="B139" s="40" t="s">
        <v>452</v>
      </c>
      <c r="C139" s="40" t="s">
        <v>452</v>
      </c>
      <c r="D139" s="41" t="str">
        <f>$B$3</f>
        <v>rmap_readdata_o</v>
      </c>
      <c r="E139" s="56" t="s">
        <v>489</v>
      </c>
      <c r="F139" s="41" t="str">
        <f>$B$2</f>
        <v>rmap_hk_registers_i</v>
      </c>
      <c r="G139" s="56" t="s">
        <v>622</v>
      </c>
      <c r="H139" s="41" t="str">
        <f>'HK TREATED VHDL'!B67</f>
        <v>hk_adc_temp_a_e</v>
      </c>
      <c r="I139" s="56" t="s">
        <v>624</v>
      </c>
      <c r="J139" s="41">
        <v>7</v>
      </c>
      <c r="K139" s="56" t="s">
        <v>447</v>
      </c>
      <c r="L139" s="41">
        <v>0</v>
      </c>
      <c r="M139" s="56" t="s">
        <v>491</v>
      </c>
      <c r="N139" s="56" t="s">
        <v>443</v>
      </c>
      <c r="P139" t="str">
        <f t="shared" ref="P139:P202" si="2">CONCATENATE(B139,C139,D139,E139,F139,G139,H139,I139,J139,K139,L139,M139,N139)</f>
        <v xml:space="preserve">    rmap_readdata_o &lt;= rmap_hk_registers_i.hk_adc_temp_a_e(7 downto 0);</v>
      </c>
    </row>
    <row r="140" spans="2:16" x14ac:dyDescent="0.25">
      <c r="B140" s="40" t="s">
        <v>452</v>
      </c>
      <c r="C140" s="38" t="s">
        <v>626</v>
      </c>
      <c r="D140" s="39" t="str">
        <f>'HK TREATED VHDL'!D68</f>
        <v>x"00000741"</v>
      </c>
      <c r="E140" s="38" t="s">
        <v>621</v>
      </c>
      <c r="F140" s="40"/>
      <c r="G140" s="40"/>
      <c r="H140" s="40"/>
      <c r="I140" s="40"/>
      <c r="J140" s="40"/>
      <c r="K140" s="40"/>
      <c r="L140" s="40"/>
      <c r="M140" s="40"/>
      <c r="N140" s="40"/>
      <c r="P140" t="str">
        <f t="shared" si="2"/>
        <v xml:space="preserve">  when (x"00000741") =&gt;</v>
      </c>
    </row>
    <row r="141" spans="2:16" x14ac:dyDescent="0.25">
      <c r="B141" s="40" t="s">
        <v>452</v>
      </c>
      <c r="C141" s="40" t="s">
        <v>452</v>
      </c>
      <c r="D141" s="41" t="str">
        <f>$B$3</f>
        <v>rmap_readdata_o</v>
      </c>
      <c r="E141" s="56" t="s">
        <v>489</v>
      </c>
      <c r="F141" s="41" t="str">
        <f>$B$2</f>
        <v>rmap_hk_registers_i</v>
      </c>
      <c r="G141" s="56" t="s">
        <v>622</v>
      </c>
      <c r="H141" s="41" t="str">
        <f>'HK TREATED VHDL'!B67</f>
        <v>hk_adc_temp_a_e</v>
      </c>
      <c r="I141" s="56" t="s">
        <v>624</v>
      </c>
      <c r="J141" s="41">
        <v>15</v>
      </c>
      <c r="K141" s="56" t="s">
        <v>447</v>
      </c>
      <c r="L141" s="41">
        <v>8</v>
      </c>
      <c r="M141" s="56" t="s">
        <v>491</v>
      </c>
      <c r="N141" s="56" t="s">
        <v>443</v>
      </c>
      <c r="P141" t="str">
        <f t="shared" si="2"/>
        <v xml:space="preserve">    rmap_readdata_o &lt;= rmap_hk_registers_i.hk_adc_temp_a_e(15 downto 8);</v>
      </c>
    </row>
    <row r="142" spans="2:16" x14ac:dyDescent="0.25">
      <c r="B142" s="40" t="s">
        <v>452</v>
      </c>
      <c r="C142" s="38" t="s">
        <v>626</v>
      </c>
      <c r="D142" s="39" t="str">
        <f>'HK TREATED VHDL'!D69</f>
        <v>x"00000742"</v>
      </c>
      <c r="E142" s="38" t="s">
        <v>621</v>
      </c>
      <c r="F142" s="40"/>
      <c r="G142" s="40"/>
      <c r="H142" s="40"/>
      <c r="I142" s="40"/>
      <c r="J142" s="40"/>
      <c r="K142" s="40"/>
      <c r="L142" s="40"/>
      <c r="M142" s="40"/>
      <c r="N142" s="40"/>
      <c r="P142" t="str">
        <f t="shared" si="2"/>
        <v xml:space="preserve">  when (x"00000742") =&gt;</v>
      </c>
    </row>
    <row r="143" spans="2:16" x14ac:dyDescent="0.25">
      <c r="B143" s="40" t="s">
        <v>452</v>
      </c>
      <c r="C143" s="40" t="s">
        <v>452</v>
      </c>
      <c r="D143" s="41" t="str">
        <f>$B$3</f>
        <v>rmap_readdata_o</v>
      </c>
      <c r="E143" s="56" t="s">
        <v>489</v>
      </c>
      <c r="F143" s="41" t="str">
        <f>$B$2</f>
        <v>rmap_hk_registers_i</v>
      </c>
      <c r="G143" s="56" t="s">
        <v>622</v>
      </c>
      <c r="H143" s="41" t="str">
        <f>'HK TREATED VHDL'!B69</f>
        <v>hk_adc_temp_a_f</v>
      </c>
      <c r="I143" s="56" t="s">
        <v>624</v>
      </c>
      <c r="J143" s="41">
        <v>7</v>
      </c>
      <c r="K143" s="56" t="s">
        <v>447</v>
      </c>
      <c r="L143" s="41">
        <v>0</v>
      </c>
      <c r="M143" s="56" t="s">
        <v>491</v>
      </c>
      <c r="N143" s="56" t="s">
        <v>443</v>
      </c>
      <c r="P143" t="str">
        <f t="shared" si="2"/>
        <v xml:space="preserve">    rmap_readdata_o &lt;= rmap_hk_registers_i.hk_adc_temp_a_f(7 downto 0);</v>
      </c>
    </row>
    <row r="144" spans="2:16" x14ac:dyDescent="0.25">
      <c r="B144" s="40" t="s">
        <v>452</v>
      </c>
      <c r="C144" s="38" t="s">
        <v>626</v>
      </c>
      <c r="D144" s="39" t="str">
        <f>'HK TREATED VHDL'!D70</f>
        <v>x"00000743"</v>
      </c>
      <c r="E144" s="38" t="s">
        <v>621</v>
      </c>
      <c r="F144" s="40"/>
      <c r="G144" s="40"/>
      <c r="H144" s="40"/>
      <c r="I144" s="40"/>
      <c r="J144" s="40"/>
      <c r="K144" s="40"/>
      <c r="L144" s="40"/>
      <c r="M144" s="40"/>
      <c r="N144" s="40"/>
      <c r="P144" t="str">
        <f t="shared" si="2"/>
        <v xml:space="preserve">  when (x"00000743") =&gt;</v>
      </c>
    </row>
    <row r="145" spans="2:16" x14ac:dyDescent="0.25">
      <c r="B145" s="40" t="s">
        <v>452</v>
      </c>
      <c r="C145" s="40" t="s">
        <v>452</v>
      </c>
      <c r="D145" s="41" t="str">
        <f>$B$3</f>
        <v>rmap_readdata_o</v>
      </c>
      <c r="E145" s="56" t="s">
        <v>489</v>
      </c>
      <c r="F145" s="41" t="str">
        <f>$B$2</f>
        <v>rmap_hk_registers_i</v>
      </c>
      <c r="G145" s="56" t="s">
        <v>622</v>
      </c>
      <c r="H145" s="41" t="str">
        <f>'HK TREATED VHDL'!B69</f>
        <v>hk_adc_temp_a_f</v>
      </c>
      <c r="I145" s="56" t="s">
        <v>624</v>
      </c>
      <c r="J145" s="41">
        <v>15</v>
      </c>
      <c r="K145" s="56" t="s">
        <v>447</v>
      </c>
      <c r="L145" s="41">
        <v>8</v>
      </c>
      <c r="M145" s="56" t="s">
        <v>491</v>
      </c>
      <c r="N145" s="56" t="s">
        <v>443</v>
      </c>
      <c r="P145" t="str">
        <f t="shared" si="2"/>
        <v xml:space="preserve">    rmap_readdata_o &lt;= rmap_hk_registers_i.hk_adc_temp_a_f(15 downto 8);</v>
      </c>
    </row>
    <row r="146" spans="2:16" x14ac:dyDescent="0.25">
      <c r="B146" s="40" t="s">
        <v>452</v>
      </c>
      <c r="C146" s="38" t="s">
        <v>626</v>
      </c>
      <c r="D146" s="39" t="str">
        <f>'HK TREATED VHDL'!D71</f>
        <v>x"00000744"</v>
      </c>
      <c r="E146" s="38" t="s">
        <v>621</v>
      </c>
      <c r="F146" s="40"/>
      <c r="G146" s="40"/>
      <c r="H146" s="40"/>
      <c r="I146" s="40"/>
      <c r="J146" s="40"/>
      <c r="K146" s="40"/>
      <c r="L146" s="40"/>
      <c r="M146" s="40"/>
      <c r="N146" s="40"/>
      <c r="P146" t="str">
        <f t="shared" si="2"/>
        <v xml:space="preserve">  when (x"00000744") =&gt;</v>
      </c>
    </row>
    <row r="147" spans="2:16" x14ac:dyDescent="0.25">
      <c r="B147" s="40" t="s">
        <v>452</v>
      </c>
      <c r="C147" s="40" t="s">
        <v>452</v>
      </c>
      <c r="D147" s="41" t="str">
        <f>$B$3</f>
        <v>rmap_readdata_o</v>
      </c>
      <c r="E147" s="56" t="s">
        <v>489</v>
      </c>
      <c r="F147" s="41" t="str">
        <f>$B$2</f>
        <v>rmap_hk_registers_i</v>
      </c>
      <c r="G147" s="56" t="s">
        <v>622</v>
      </c>
      <c r="H147" s="41" t="str">
        <f>'HK TREATED VHDL'!B71</f>
        <v>hk_ccd1_temp</v>
      </c>
      <c r="I147" s="56" t="s">
        <v>624</v>
      </c>
      <c r="J147" s="41">
        <v>7</v>
      </c>
      <c r="K147" s="56" t="s">
        <v>447</v>
      </c>
      <c r="L147" s="41">
        <v>0</v>
      </c>
      <c r="M147" s="56" t="s">
        <v>491</v>
      </c>
      <c r="N147" s="56" t="s">
        <v>443</v>
      </c>
      <c r="P147" t="str">
        <f t="shared" si="2"/>
        <v xml:space="preserve">    rmap_readdata_o &lt;= rmap_hk_registers_i.hk_ccd1_temp(7 downto 0);</v>
      </c>
    </row>
    <row r="148" spans="2:16" x14ac:dyDescent="0.25">
      <c r="B148" s="40" t="s">
        <v>452</v>
      </c>
      <c r="C148" s="38" t="s">
        <v>626</v>
      </c>
      <c r="D148" s="39" t="str">
        <f>'HK TREATED VHDL'!D72</f>
        <v>x"00000745"</v>
      </c>
      <c r="E148" s="38" t="s">
        <v>621</v>
      </c>
      <c r="F148" s="40"/>
      <c r="G148" s="40"/>
      <c r="H148" s="40"/>
      <c r="I148" s="40"/>
      <c r="J148" s="40"/>
      <c r="K148" s="40"/>
      <c r="L148" s="40"/>
      <c r="M148" s="40"/>
      <c r="N148" s="40"/>
      <c r="P148" t="str">
        <f t="shared" si="2"/>
        <v xml:space="preserve">  when (x"00000745") =&gt;</v>
      </c>
    </row>
    <row r="149" spans="2:16" x14ac:dyDescent="0.25">
      <c r="B149" s="40" t="s">
        <v>452</v>
      </c>
      <c r="C149" s="40" t="s">
        <v>452</v>
      </c>
      <c r="D149" s="41" t="str">
        <f>$B$3</f>
        <v>rmap_readdata_o</v>
      </c>
      <c r="E149" s="56" t="s">
        <v>489</v>
      </c>
      <c r="F149" s="41" t="str">
        <f>$B$2</f>
        <v>rmap_hk_registers_i</v>
      </c>
      <c r="G149" s="56" t="s">
        <v>622</v>
      </c>
      <c r="H149" s="41" t="str">
        <f>'HK TREATED VHDL'!B71</f>
        <v>hk_ccd1_temp</v>
      </c>
      <c r="I149" s="56" t="s">
        <v>624</v>
      </c>
      <c r="J149" s="41">
        <v>15</v>
      </c>
      <c r="K149" s="56" t="s">
        <v>447</v>
      </c>
      <c r="L149" s="41">
        <v>8</v>
      </c>
      <c r="M149" s="56" t="s">
        <v>491</v>
      </c>
      <c r="N149" s="56" t="s">
        <v>443</v>
      </c>
      <c r="P149" t="str">
        <f t="shared" si="2"/>
        <v xml:space="preserve">    rmap_readdata_o &lt;= rmap_hk_registers_i.hk_ccd1_temp(15 downto 8);</v>
      </c>
    </row>
    <row r="150" spans="2:16" x14ac:dyDescent="0.25">
      <c r="B150" s="40" t="s">
        <v>452</v>
      </c>
      <c r="C150" s="38" t="s">
        <v>626</v>
      </c>
      <c r="D150" s="39" t="str">
        <f>'HK TREATED VHDL'!D73</f>
        <v>x"00000746"</v>
      </c>
      <c r="E150" s="38" t="s">
        <v>621</v>
      </c>
      <c r="F150" s="40"/>
      <c r="G150" s="40"/>
      <c r="H150" s="40"/>
      <c r="I150" s="40"/>
      <c r="J150" s="40"/>
      <c r="K150" s="40"/>
      <c r="L150" s="40"/>
      <c r="M150" s="40"/>
      <c r="N150" s="40"/>
      <c r="P150" t="str">
        <f t="shared" si="2"/>
        <v xml:space="preserve">  when (x"00000746") =&gt;</v>
      </c>
    </row>
    <row r="151" spans="2:16" x14ac:dyDescent="0.25">
      <c r="B151" s="40" t="s">
        <v>452</v>
      </c>
      <c r="C151" s="40" t="s">
        <v>452</v>
      </c>
      <c r="D151" s="41" t="str">
        <f>$B$3</f>
        <v>rmap_readdata_o</v>
      </c>
      <c r="E151" s="56" t="s">
        <v>489</v>
      </c>
      <c r="F151" s="41" t="str">
        <f>$B$2</f>
        <v>rmap_hk_registers_i</v>
      </c>
      <c r="G151" s="56" t="s">
        <v>622</v>
      </c>
      <c r="H151" s="41" t="str">
        <f>'HK TREATED VHDL'!B73</f>
        <v>hk_ccd2_temp</v>
      </c>
      <c r="I151" s="56" t="s">
        <v>624</v>
      </c>
      <c r="J151" s="41">
        <v>7</v>
      </c>
      <c r="K151" s="56" t="s">
        <v>447</v>
      </c>
      <c r="L151" s="41">
        <v>0</v>
      </c>
      <c r="M151" s="56" t="s">
        <v>491</v>
      </c>
      <c r="N151" s="56" t="s">
        <v>443</v>
      </c>
      <c r="P151" t="str">
        <f t="shared" si="2"/>
        <v xml:space="preserve">    rmap_readdata_o &lt;= rmap_hk_registers_i.hk_ccd2_temp(7 downto 0);</v>
      </c>
    </row>
    <row r="152" spans="2:16" x14ac:dyDescent="0.25">
      <c r="B152" s="40" t="s">
        <v>452</v>
      </c>
      <c r="C152" s="38" t="s">
        <v>626</v>
      </c>
      <c r="D152" s="39" t="str">
        <f>'HK TREATED VHDL'!D74</f>
        <v>x"00000747"</v>
      </c>
      <c r="E152" s="38" t="s">
        <v>621</v>
      </c>
      <c r="F152" s="40"/>
      <c r="G152" s="40"/>
      <c r="H152" s="40"/>
      <c r="I152" s="40"/>
      <c r="J152" s="40"/>
      <c r="K152" s="40"/>
      <c r="L152" s="40"/>
      <c r="M152" s="40"/>
      <c r="N152" s="40"/>
      <c r="P152" t="str">
        <f t="shared" si="2"/>
        <v xml:space="preserve">  when (x"00000747") =&gt;</v>
      </c>
    </row>
    <row r="153" spans="2:16" x14ac:dyDescent="0.25">
      <c r="B153" s="40" t="s">
        <v>452</v>
      </c>
      <c r="C153" s="40" t="s">
        <v>452</v>
      </c>
      <c r="D153" s="41" t="str">
        <f>$B$3</f>
        <v>rmap_readdata_o</v>
      </c>
      <c r="E153" s="56" t="s">
        <v>489</v>
      </c>
      <c r="F153" s="41" t="str">
        <f>$B$2</f>
        <v>rmap_hk_registers_i</v>
      </c>
      <c r="G153" s="56" t="s">
        <v>622</v>
      </c>
      <c r="H153" s="41" t="str">
        <f>'HK TREATED VHDL'!B73</f>
        <v>hk_ccd2_temp</v>
      </c>
      <c r="I153" s="56" t="s">
        <v>624</v>
      </c>
      <c r="J153" s="41">
        <v>15</v>
      </c>
      <c r="K153" s="56" t="s">
        <v>447</v>
      </c>
      <c r="L153" s="41">
        <v>8</v>
      </c>
      <c r="M153" s="56" t="s">
        <v>491</v>
      </c>
      <c r="N153" s="56" t="s">
        <v>443</v>
      </c>
      <c r="P153" t="str">
        <f t="shared" si="2"/>
        <v xml:space="preserve">    rmap_readdata_o &lt;= rmap_hk_registers_i.hk_ccd2_temp(15 downto 8);</v>
      </c>
    </row>
    <row r="154" spans="2:16" x14ac:dyDescent="0.25">
      <c r="B154" s="40" t="s">
        <v>452</v>
      </c>
      <c r="C154" s="38" t="s">
        <v>626</v>
      </c>
      <c r="D154" s="39" t="str">
        <f>'HK TREATED VHDL'!D75</f>
        <v>x"00000748"</v>
      </c>
      <c r="E154" s="38" t="s">
        <v>621</v>
      </c>
      <c r="F154" s="40"/>
      <c r="G154" s="40"/>
      <c r="H154" s="40"/>
      <c r="I154" s="40"/>
      <c r="J154" s="40"/>
      <c r="K154" s="40"/>
      <c r="L154" s="40"/>
      <c r="M154" s="40"/>
      <c r="N154" s="40"/>
      <c r="P154" t="str">
        <f t="shared" si="2"/>
        <v xml:space="preserve">  when (x"00000748") =&gt;</v>
      </c>
    </row>
    <row r="155" spans="2:16" x14ac:dyDescent="0.25">
      <c r="B155" s="40" t="s">
        <v>452</v>
      </c>
      <c r="C155" s="40" t="s">
        <v>452</v>
      </c>
      <c r="D155" s="41" t="str">
        <f>$B$3</f>
        <v>rmap_readdata_o</v>
      </c>
      <c r="E155" s="56" t="s">
        <v>489</v>
      </c>
      <c r="F155" s="41" t="str">
        <f>$B$2</f>
        <v>rmap_hk_registers_i</v>
      </c>
      <c r="G155" s="56" t="s">
        <v>622</v>
      </c>
      <c r="H155" s="41" t="str">
        <f>'HK TREATED VHDL'!B75</f>
        <v>hk_ccd3_temp</v>
      </c>
      <c r="I155" s="56" t="s">
        <v>624</v>
      </c>
      <c r="J155" s="41">
        <v>7</v>
      </c>
      <c r="K155" s="56" t="s">
        <v>447</v>
      </c>
      <c r="L155" s="41">
        <v>0</v>
      </c>
      <c r="M155" s="56" t="s">
        <v>491</v>
      </c>
      <c r="N155" s="56" t="s">
        <v>443</v>
      </c>
      <c r="P155" t="str">
        <f t="shared" si="2"/>
        <v xml:space="preserve">    rmap_readdata_o &lt;= rmap_hk_registers_i.hk_ccd3_temp(7 downto 0);</v>
      </c>
    </row>
    <row r="156" spans="2:16" x14ac:dyDescent="0.25">
      <c r="B156" s="40" t="s">
        <v>452</v>
      </c>
      <c r="C156" s="38" t="s">
        <v>626</v>
      </c>
      <c r="D156" s="39" t="str">
        <f>'HK TREATED VHDL'!D76</f>
        <v>x"00000749"</v>
      </c>
      <c r="E156" s="38" t="s">
        <v>621</v>
      </c>
      <c r="F156" s="40"/>
      <c r="G156" s="40"/>
      <c r="H156" s="40"/>
      <c r="I156" s="40"/>
      <c r="J156" s="40"/>
      <c r="K156" s="40"/>
      <c r="L156" s="40"/>
      <c r="M156" s="40"/>
      <c r="N156" s="40"/>
      <c r="P156" t="str">
        <f t="shared" si="2"/>
        <v xml:space="preserve">  when (x"00000749") =&gt;</v>
      </c>
    </row>
    <row r="157" spans="2:16" x14ac:dyDescent="0.25">
      <c r="B157" s="40" t="s">
        <v>452</v>
      </c>
      <c r="C157" s="40" t="s">
        <v>452</v>
      </c>
      <c r="D157" s="41" t="str">
        <f>$B$3</f>
        <v>rmap_readdata_o</v>
      </c>
      <c r="E157" s="56" t="s">
        <v>489</v>
      </c>
      <c r="F157" s="41" t="str">
        <f>$B$2</f>
        <v>rmap_hk_registers_i</v>
      </c>
      <c r="G157" s="56" t="s">
        <v>622</v>
      </c>
      <c r="H157" s="41" t="str">
        <f>'HK TREATED VHDL'!B75</f>
        <v>hk_ccd3_temp</v>
      </c>
      <c r="I157" s="56" t="s">
        <v>624</v>
      </c>
      <c r="J157" s="41">
        <v>15</v>
      </c>
      <c r="K157" s="56" t="s">
        <v>447</v>
      </c>
      <c r="L157" s="41">
        <v>8</v>
      </c>
      <c r="M157" s="56" t="s">
        <v>491</v>
      </c>
      <c r="N157" s="56" t="s">
        <v>443</v>
      </c>
      <c r="P157" t="str">
        <f t="shared" si="2"/>
        <v xml:space="preserve">    rmap_readdata_o &lt;= rmap_hk_registers_i.hk_ccd3_temp(15 downto 8);</v>
      </c>
    </row>
    <row r="158" spans="2:16" x14ac:dyDescent="0.25">
      <c r="B158" s="40" t="s">
        <v>452</v>
      </c>
      <c r="C158" s="38" t="s">
        <v>626</v>
      </c>
      <c r="D158" s="39" t="str">
        <f>'HK TREATED VHDL'!D77</f>
        <v>x"0000074A"</v>
      </c>
      <c r="E158" s="38" t="s">
        <v>621</v>
      </c>
      <c r="F158" s="40"/>
      <c r="G158" s="40"/>
      <c r="H158" s="40"/>
      <c r="I158" s="40"/>
      <c r="J158" s="40"/>
      <c r="K158" s="40"/>
      <c r="L158" s="40"/>
      <c r="M158" s="40"/>
      <c r="N158" s="40"/>
      <c r="P158" t="str">
        <f t="shared" si="2"/>
        <v xml:space="preserve">  when (x"0000074A") =&gt;</v>
      </c>
    </row>
    <row r="159" spans="2:16" x14ac:dyDescent="0.25">
      <c r="B159" s="40" t="s">
        <v>452</v>
      </c>
      <c r="C159" s="40" t="s">
        <v>452</v>
      </c>
      <c r="D159" s="41" t="str">
        <f>$B$3</f>
        <v>rmap_readdata_o</v>
      </c>
      <c r="E159" s="56" t="s">
        <v>489</v>
      </c>
      <c r="F159" s="41" t="str">
        <f>$B$2</f>
        <v>rmap_hk_registers_i</v>
      </c>
      <c r="G159" s="56" t="s">
        <v>622</v>
      </c>
      <c r="H159" s="41" t="str">
        <f>'HK TREATED VHDL'!B77</f>
        <v>hk_ccd4_temp</v>
      </c>
      <c r="I159" s="56" t="s">
        <v>624</v>
      </c>
      <c r="J159" s="41">
        <v>7</v>
      </c>
      <c r="K159" s="56" t="s">
        <v>447</v>
      </c>
      <c r="L159" s="41">
        <v>0</v>
      </c>
      <c r="M159" s="56" t="s">
        <v>491</v>
      </c>
      <c r="N159" s="56" t="s">
        <v>443</v>
      </c>
      <c r="P159" t="str">
        <f t="shared" si="2"/>
        <v xml:space="preserve">    rmap_readdata_o &lt;= rmap_hk_registers_i.hk_ccd4_temp(7 downto 0);</v>
      </c>
    </row>
    <row r="160" spans="2:16" x14ac:dyDescent="0.25">
      <c r="B160" s="40" t="s">
        <v>452</v>
      </c>
      <c r="C160" s="38" t="s">
        <v>626</v>
      </c>
      <c r="D160" s="39" t="str">
        <f>'HK TREATED VHDL'!D78</f>
        <v>x"0000074B"</v>
      </c>
      <c r="E160" s="38" t="s">
        <v>621</v>
      </c>
      <c r="F160" s="40"/>
      <c r="G160" s="40"/>
      <c r="H160" s="40"/>
      <c r="I160" s="40"/>
      <c r="J160" s="40"/>
      <c r="K160" s="40"/>
      <c r="L160" s="40"/>
      <c r="M160" s="40"/>
      <c r="N160" s="40"/>
      <c r="P160" t="str">
        <f t="shared" si="2"/>
        <v xml:space="preserve">  when (x"0000074B") =&gt;</v>
      </c>
    </row>
    <row r="161" spans="2:16" x14ac:dyDescent="0.25">
      <c r="B161" s="40" t="s">
        <v>452</v>
      </c>
      <c r="C161" s="40" t="s">
        <v>452</v>
      </c>
      <c r="D161" s="41" t="str">
        <f>$B$3</f>
        <v>rmap_readdata_o</v>
      </c>
      <c r="E161" s="56" t="s">
        <v>489</v>
      </c>
      <c r="F161" s="41" t="str">
        <f>$B$2</f>
        <v>rmap_hk_registers_i</v>
      </c>
      <c r="G161" s="56" t="s">
        <v>622</v>
      </c>
      <c r="H161" s="41" t="str">
        <f>'HK TREATED VHDL'!B77</f>
        <v>hk_ccd4_temp</v>
      </c>
      <c r="I161" s="56" t="s">
        <v>624</v>
      </c>
      <c r="J161" s="41">
        <v>15</v>
      </c>
      <c r="K161" s="56" t="s">
        <v>447</v>
      </c>
      <c r="L161" s="41">
        <v>8</v>
      </c>
      <c r="M161" s="56" t="s">
        <v>491</v>
      </c>
      <c r="N161" s="56" t="s">
        <v>443</v>
      </c>
      <c r="P161" t="str">
        <f t="shared" si="2"/>
        <v xml:space="preserve">    rmap_readdata_o &lt;= rmap_hk_registers_i.hk_ccd4_temp(15 downto 8);</v>
      </c>
    </row>
    <row r="162" spans="2:16" x14ac:dyDescent="0.25">
      <c r="B162" s="40" t="s">
        <v>452</v>
      </c>
      <c r="C162" s="38" t="s">
        <v>626</v>
      </c>
      <c r="D162" s="39" t="str">
        <f>'HK TREATED VHDL'!D79</f>
        <v>x"0000074C"</v>
      </c>
      <c r="E162" s="38" t="s">
        <v>621</v>
      </c>
      <c r="F162" s="40"/>
      <c r="G162" s="40"/>
      <c r="H162" s="40"/>
      <c r="I162" s="40"/>
      <c r="J162" s="40"/>
      <c r="K162" s="40"/>
      <c r="L162" s="40"/>
      <c r="M162" s="40"/>
      <c r="N162" s="40"/>
      <c r="P162" t="str">
        <f t="shared" si="2"/>
        <v xml:space="preserve">  when (x"0000074C") =&gt;</v>
      </c>
    </row>
    <row r="163" spans="2:16" x14ac:dyDescent="0.25">
      <c r="B163" s="40" t="s">
        <v>452</v>
      </c>
      <c r="C163" s="40" t="s">
        <v>452</v>
      </c>
      <c r="D163" s="41" t="str">
        <f>$B$3</f>
        <v>rmap_readdata_o</v>
      </c>
      <c r="E163" s="56" t="s">
        <v>489</v>
      </c>
      <c r="F163" s="41" t="str">
        <f>$B$2</f>
        <v>rmap_hk_registers_i</v>
      </c>
      <c r="G163" s="56" t="s">
        <v>622</v>
      </c>
      <c r="H163" s="41" t="str">
        <f>'HK TREATED VHDL'!B79</f>
        <v>hk_wp605_spare</v>
      </c>
      <c r="I163" s="56" t="s">
        <v>624</v>
      </c>
      <c r="J163" s="41">
        <v>7</v>
      </c>
      <c r="K163" s="56" t="s">
        <v>447</v>
      </c>
      <c r="L163" s="41">
        <v>0</v>
      </c>
      <c r="M163" s="56" t="s">
        <v>491</v>
      </c>
      <c r="N163" s="56" t="s">
        <v>443</v>
      </c>
      <c r="P163" t="str">
        <f t="shared" si="2"/>
        <v xml:space="preserve">    rmap_readdata_o &lt;= rmap_hk_registers_i.hk_wp605_spare(7 downto 0);</v>
      </c>
    </row>
    <row r="164" spans="2:16" x14ac:dyDescent="0.25">
      <c r="B164" s="40" t="s">
        <v>452</v>
      </c>
      <c r="C164" s="38" t="s">
        <v>626</v>
      </c>
      <c r="D164" s="39" t="str">
        <f>'HK TREATED VHDL'!D80</f>
        <v>x"0000074D"</v>
      </c>
      <c r="E164" s="38" t="s">
        <v>621</v>
      </c>
      <c r="F164" s="40"/>
      <c r="G164" s="40"/>
      <c r="H164" s="40"/>
      <c r="I164" s="40"/>
      <c r="J164" s="40"/>
      <c r="K164" s="40"/>
      <c r="L164" s="40"/>
      <c r="M164" s="40"/>
      <c r="N164" s="40"/>
      <c r="P164" t="str">
        <f t="shared" si="2"/>
        <v xml:space="preserve">  when (x"0000074D") =&gt;</v>
      </c>
    </row>
    <row r="165" spans="2:16" x14ac:dyDescent="0.25">
      <c r="B165" s="40" t="s">
        <v>452</v>
      </c>
      <c r="C165" s="40" t="s">
        <v>452</v>
      </c>
      <c r="D165" s="41" t="str">
        <f>$B$3</f>
        <v>rmap_readdata_o</v>
      </c>
      <c r="E165" s="56" t="s">
        <v>489</v>
      </c>
      <c r="F165" s="41" t="str">
        <f>$B$2</f>
        <v>rmap_hk_registers_i</v>
      </c>
      <c r="G165" s="56" t="s">
        <v>622</v>
      </c>
      <c r="H165" s="41" t="str">
        <f>'HK TREATED VHDL'!B79</f>
        <v>hk_wp605_spare</v>
      </c>
      <c r="I165" s="56" t="s">
        <v>624</v>
      </c>
      <c r="J165" s="41">
        <v>15</v>
      </c>
      <c r="K165" s="56" t="s">
        <v>447</v>
      </c>
      <c r="L165" s="41">
        <v>8</v>
      </c>
      <c r="M165" s="56" t="s">
        <v>491</v>
      </c>
      <c r="N165" s="56" t="s">
        <v>443</v>
      </c>
      <c r="P165" t="str">
        <f t="shared" si="2"/>
        <v xml:space="preserve">    rmap_readdata_o &lt;= rmap_hk_registers_i.hk_wp605_spare(15 downto 8);</v>
      </c>
    </row>
    <row r="166" spans="2:16" x14ac:dyDescent="0.25">
      <c r="B166" s="40" t="s">
        <v>452</v>
      </c>
      <c r="C166" s="38" t="s">
        <v>626</v>
      </c>
      <c r="D166" s="39" t="str">
        <f>'HK TREATED VHDL'!D81</f>
        <v>x"0000074E"</v>
      </c>
      <c r="E166" s="38" t="s">
        <v>621</v>
      </c>
      <c r="F166" s="40"/>
      <c r="G166" s="40"/>
      <c r="H166" s="40"/>
      <c r="I166" s="40"/>
      <c r="J166" s="40"/>
      <c r="K166" s="40"/>
      <c r="L166" s="40"/>
      <c r="M166" s="40"/>
      <c r="N166" s="40"/>
      <c r="P166" t="str">
        <f t="shared" si="2"/>
        <v xml:space="preserve">  when (x"0000074E") =&gt;</v>
      </c>
    </row>
    <row r="167" spans="2:16" x14ac:dyDescent="0.25">
      <c r="B167" s="40" t="s">
        <v>452</v>
      </c>
      <c r="C167" s="40" t="s">
        <v>452</v>
      </c>
      <c r="D167" s="41" t="str">
        <f>$B$3</f>
        <v>rmap_readdata_o</v>
      </c>
      <c r="E167" s="56" t="s">
        <v>489</v>
      </c>
      <c r="F167" s="41" t="str">
        <f>$B$2</f>
        <v>rmap_hk_registers_i</v>
      </c>
      <c r="G167" s="56" t="s">
        <v>622</v>
      </c>
      <c r="H167" s="41" t="str">
        <f>'HK TREATED VHDL'!B81</f>
        <v>lowres_prt_a_0</v>
      </c>
      <c r="I167" s="56" t="s">
        <v>624</v>
      </c>
      <c r="J167" s="41">
        <v>7</v>
      </c>
      <c r="K167" s="56" t="s">
        <v>447</v>
      </c>
      <c r="L167" s="41">
        <v>0</v>
      </c>
      <c r="M167" s="56" t="s">
        <v>491</v>
      </c>
      <c r="N167" s="56" t="s">
        <v>443</v>
      </c>
      <c r="P167" t="str">
        <f t="shared" si="2"/>
        <v xml:space="preserve">    rmap_readdata_o &lt;= rmap_hk_registers_i.lowres_prt_a_0(7 downto 0);</v>
      </c>
    </row>
    <row r="168" spans="2:16" x14ac:dyDescent="0.25">
      <c r="B168" s="40" t="s">
        <v>452</v>
      </c>
      <c r="C168" s="38" t="s">
        <v>626</v>
      </c>
      <c r="D168" s="39" t="str">
        <f>'HK TREATED VHDL'!D82</f>
        <v>x"0000074F"</v>
      </c>
      <c r="E168" s="38" t="s">
        <v>621</v>
      </c>
      <c r="F168" s="40"/>
      <c r="G168" s="40"/>
      <c r="H168" s="40"/>
      <c r="I168" s="40"/>
      <c r="J168" s="40"/>
      <c r="K168" s="40"/>
      <c r="L168" s="40"/>
      <c r="M168" s="40"/>
      <c r="N168" s="40"/>
      <c r="P168" t="str">
        <f t="shared" si="2"/>
        <v xml:space="preserve">  when (x"0000074F") =&gt;</v>
      </c>
    </row>
    <row r="169" spans="2:16" x14ac:dyDescent="0.25">
      <c r="B169" s="40" t="s">
        <v>452</v>
      </c>
      <c r="C169" s="40" t="s">
        <v>452</v>
      </c>
      <c r="D169" s="41" t="str">
        <f>$B$3</f>
        <v>rmap_readdata_o</v>
      </c>
      <c r="E169" s="56" t="s">
        <v>489</v>
      </c>
      <c r="F169" s="41" t="str">
        <f>$B$2</f>
        <v>rmap_hk_registers_i</v>
      </c>
      <c r="G169" s="56" t="s">
        <v>622</v>
      </c>
      <c r="H169" s="41" t="str">
        <f>'HK TREATED VHDL'!B81</f>
        <v>lowres_prt_a_0</v>
      </c>
      <c r="I169" s="56" t="s">
        <v>624</v>
      </c>
      <c r="J169" s="41">
        <v>15</v>
      </c>
      <c r="K169" s="56" t="s">
        <v>447</v>
      </c>
      <c r="L169" s="41">
        <v>8</v>
      </c>
      <c r="M169" s="56" t="s">
        <v>491</v>
      </c>
      <c r="N169" s="56" t="s">
        <v>443</v>
      </c>
      <c r="P169" t="str">
        <f t="shared" si="2"/>
        <v xml:space="preserve">    rmap_readdata_o &lt;= rmap_hk_registers_i.lowres_prt_a_0(15 downto 8);</v>
      </c>
    </row>
    <row r="170" spans="2:16" x14ac:dyDescent="0.25">
      <c r="B170" s="40" t="s">
        <v>452</v>
      </c>
      <c r="C170" s="38" t="s">
        <v>626</v>
      </c>
      <c r="D170" s="39" t="str">
        <f>'HK TREATED VHDL'!D83</f>
        <v>x"00000750"</v>
      </c>
      <c r="E170" s="38" t="s">
        <v>621</v>
      </c>
      <c r="F170" s="40"/>
      <c r="G170" s="40"/>
      <c r="H170" s="40"/>
      <c r="I170" s="40"/>
      <c r="J170" s="40"/>
      <c r="K170" s="40"/>
      <c r="L170" s="40"/>
      <c r="M170" s="40"/>
      <c r="N170" s="40"/>
      <c r="P170" t="str">
        <f t="shared" si="2"/>
        <v xml:space="preserve">  when (x"00000750") =&gt;</v>
      </c>
    </row>
    <row r="171" spans="2:16" x14ac:dyDescent="0.25">
      <c r="B171" s="40" t="s">
        <v>452</v>
      </c>
      <c r="C171" s="40" t="s">
        <v>452</v>
      </c>
      <c r="D171" s="41" t="str">
        <f>$B$3</f>
        <v>rmap_readdata_o</v>
      </c>
      <c r="E171" s="56" t="s">
        <v>489</v>
      </c>
      <c r="F171" s="41" t="str">
        <f>$B$2</f>
        <v>rmap_hk_registers_i</v>
      </c>
      <c r="G171" s="56" t="s">
        <v>622</v>
      </c>
      <c r="H171" s="41" t="str">
        <f>'HK TREATED VHDL'!B83</f>
        <v>lowres_prt_a_1</v>
      </c>
      <c r="I171" s="56" t="s">
        <v>624</v>
      </c>
      <c r="J171" s="41">
        <v>7</v>
      </c>
      <c r="K171" s="56" t="s">
        <v>447</v>
      </c>
      <c r="L171" s="41">
        <v>0</v>
      </c>
      <c r="M171" s="56" t="s">
        <v>491</v>
      </c>
      <c r="N171" s="56" t="s">
        <v>443</v>
      </c>
      <c r="P171" t="str">
        <f t="shared" si="2"/>
        <v xml:space="preserve">    rmap_readdata_o &lt;= rmap_hk_registers_i.lowres_prt_a_1(7 downto 0);</v>
      </c>
    </row>
    <row r="172" spans="2:16" x14ac:dyDescent="0.25">
      <c r="B172" s="40" t="s">
        <v>452</v>
      </c>
      <c r="C172" s="38" t="s">
        <v>626</v>
      </c>
      <c r="D172" s="39" t="str">
        <f>'HK TREATED VHDL'!D84</f>
        <v>x"00000751"</v>
      </c>
      <c r="E172" s="38" t="s">
        <v>621</v>
      </c>
      <c r="F172" s="40"/>
      <c r="G172" s="40"/>
      <c r="H172" s="40"/>
      <c r="I172" s="40"/>
      <c r="J172" s="40"/>
      <c r="K172" s="40"/>
      <c r="L172" s="40"/>
      <c r="M172" s="40"/>
      <c r="N172" s="40"/>
      <c r="P172" t="str">
        <f t="shared" si="2"/>
        <v xml:space="preserve">  when (x"00000751") =&gt;</v>
      </c>
    </row>
    <row r="173" spans="2:16" x14ac:dyDescent="0.25">
      <c r="B173" s="40" t="s">
        <v>452</v>
      </c>
      <c r="C173" s="40" t="s">
        <v>452</v>
      </c>
      <c r="D173" s="41" t="str">
        <f>$B$3</f>
        <v>rmap_readdata_o</v>
      </c>
      <c r="E173" s="56" t="s">
        <v>489</v>
      </c>
      <c r="F173" s="41" t="str">
        <f>$B$2</f>
        <v>rmap_hk_registers_i</v>
      </c>
      <c r="G173" s="56" t="s">
        <v>622</v>
      </c>
      <c r="H173" s="41" t="str">
        <f>'HK TREATED VHDL'!B83</f>
        <v>lowres_prt_a_1</v>
      </c>
      <c r="I173" s="56" t="s">
        <v>624</v>
      </c>
      <c r="J173" s="41">
        <v>15</v>
      </c>
      <c r="K173" s="56" t="s">
        <v>447</v>
      </c>
      <c r="L173" s="41">
        <v>8</v>
      </c>
      <c r="M173" s="56" t="s">
        <v>491</v>
      </c>
      <c r="N173" s="56" t="s">
        <v>443</v>
      </c>
      <c r="P173" t="str">
        <f t="shared" si="2"/>
        <v xml:space="preserve">    rmap_readdata_o &lt;= rmap_hk_registers_i.lowres_prt_a_1(15 downto 8);</v>
      </c>
    </row>
    <row r="174" spans="2:16" x14ac:dyDescent="0.25">
      <c r="B174" s="40" t="s">
        <v>452</v>
      </c>
      <c r="C174" s="38" t="s">
        <v>626</v>
      </c>
      <c r="D174" s="39" t="str">
        <f>'HK TREATED VHDL'!D85</f>
        <v>x"00000752"</v>
      </c>
      <c r="E174" s="38" t="s">
        <v>621</v>
      </c>
      <c r="F174" s="40"/>
      <c r="G174" s="40"/>
      <c r="H174" s="40"/>
      <c r="I174" s="40"/>
      <c r="J174" s="40"/>
      <c r="K174" s="40"/>
      <c r="L174" s="40"/>
      <c r="M174" s="40"/>
      <c r="N174" s="40"/>
      <c r="P174" t="str">
        <f t="shared" si="2"/>
        <v xml:space="preserve">  when (x"00000752") =&gt;</v>
      </c>
    </row>
    <row r="175" spans="2:16" x14ac:dyDescent="0.25">
      <c r="B175" s="40" t="s">
        <v>452</v>
      </c>
      <c r="C175" s="40" t="s">
        <v>452</v>
      </c>
      <c r="D175" s="41" t="str">
        <f>$B$3</f>
        <v>rmap_readdata_o</v>
      </c>
      <c r="E175" s="56" t="s">
        <v>489</v>
      </c>
      <c r="F175" s="41" t="str">
        <f>$B$2</f>
        <v>rmap_hk_registers_i</v>
      </c>
      <c r="G175" s="56" t="s">
        <v>622</v>
      </c>
      <c r="H175" s="41" t="str">
        <f>'HK TREATED VHDL'!B85</f>
        <v>lowres_prt_a_2</v>
      </c>
      <c r="I175" s="56" t="s">
        <v>624</v>
      </c>
      <c r="J175" s="41">
        <v>7</v>
      </c>
      <c r="K175" s="56" t="s">
        <v>447</v>
      </c>
      <c r="L175" s="41">
        <v>0</v>
      </c>
      <c r="M175" s="56" t="s">
        <v>491</v>
      </c>
      <c r="N175" s="56" t="s">
        <v>443</v>
      </c>
      <c r="P175" t="str">
        <f t="shared" si="2"/>
        <v xml:space="preserve">    rmap_readdata_o &lt;= rmap_hk_registers_i.lowres_prt_a_2(7 downto 0);</v>
      </c>
    </row>
    <row r="176" spans="2:16" x14ac:dyDescent="0.25">
      <c r="B176" s="40" t="s">
        <v>452</v>
      </c>
      <c r="C176" s="38" t="s">
        <v>626</v>
      </c>
      <c r="D176" s="39" t="str">
        <f>'HK TREATED VHDL'!D86</f>
        <v>x"00000753"</v>
      </c>
      <c r="E176" s="38" t="s">
        <v>621</v>
      </c>
      <c r="F176" s="40"/>
      <c r="G176" s="40"/>
      <c r="H176" s="40"/>
      <c r="I176" s="40"/>
      <c r="J176" s="40"/>
      <c r="K176" s="40"/>
      <c r="L176" s="40"/>
      <c r="M176" s="40"/>
      <c r="N176" s="40"/>
      <c r="P176" t="str">
        <f t="shared" si="2"/>
        <v xml:space="preserve">  when (x"00000753") =&gt;</v>
      </c>
    </row>
    <row r="177" spans="2:16" x14ac:dyDescent="0.25">
      <c r="B177" s="40" t="s">
        <v>452</v>
      </c>
      <c r="C177" s="40" t="s">
        <v>452</v>
      </c>
      <c r="D177" s="41" t="str">
        <f>$B$3</f>
        <v>rmap_readdata_o</v>
      </c>
      <c r="E177" s="56" t="s">
        <v>489</v>
      </c>
      <c r="F177" s="41" t="str">
        <f>$B$2</f>
        <v>rmap_hk_registers_i</v>
      </c>
      <c r="G177" s="56" t="s">
        <v>622</v>
      </c>
      <c r="H177" s="41" t="str">
        <f>'HK TREATED VHDL'!B85</f>
        <v>lowres_prt_a_2</v>
      </c>
      <c r="I177" s="56" t="s">
        <v>624</v>
      </c>
      <c r="J177" s="41">
        <v>15</v>
      </c>
      <c r="K177" s="56" t="s">
        <v>447</v>
      </c>
      <c r="L177" s="41">
        <v>8</v>
      </c>
      <c r="M177" s="56" t="s">
        <v>491</v>
      </c>
      <c r="N177" s="56" t="s">
        <v>443</v>
      </c>
      <c r="P177" t="str">
        <f t="shared" si="2"/>
        <v xml:space="preserve">    rmap_readdata_o &lt;= rmap_hk_registers_i.lowres_prt_a_2(15 downto 8);</v>
      </c>
    </row>
    <row r="178" spans="2:16" x14ac:dyDescent="0.25">
      <c r="B178" s="40" t="s">
        <v>452</v>
      </c>
      <c r="C178" s="38" t="s">
        <v>626</v>
      </c>
      <c r="D178" s="39" t="str">
        <f>'HK TREATED VHDL'!D87</f>
        <v>x"00000754"</v>
      </c>
      <c r="E178" s="38" t="s">
        <v>621</v>
      </c>
      <c r="F178" s="40"/>
      <c r="G178" s="40"/>
      <c r="H178" s="40"/>
      <c r="I178" s="40"/>
      <c r="J178" s="40"/>
      <c r="K178" s="40"/>
      <c r="L178" s="40"/>
      <c r="M178" s="40"/>
      <c r="N178" s="40"/>
      <c r="P178" t="str">
        <f t="shared" si="2"/>
        <v xml:space="preserve">  when (x"00000754") =&gt;</v>
      </c>
    </row>
    <row r="179" spans="2:16" x14ac:dyDescent="0.25">
      <c r="B179" s="40" t="s">
        <v>452</v>
      </c>
      <c r="C179" s="40" t="s">
        <v>452</v>
      </c>
      <c r="D179" s="41" t="str">
        <f>$B$3</f>
        <v>rmap_readdata_o</v>
      </c>
      <c r="E179" s="56" t="s">
        <v>489</v>
      </c>
      <c r="F179" s="41" t="str">
        <f>$B$2</f>
        <v>rmap_hk_registers_i</v>
      </c>
      <c r="G179" s="56" t="s">
        <v>622</v>
      </c>
      <c r="H179" s="41" t="str">
        <f>'HK TREATED VHDL'!B87</f>
        <v>lowres_prt_a_3</v>
      </c>
      <c r="I179" s="56" t="s">
        <v>624</v>
      </c>
      <c r="J179" s="41">
        <v>7</v>
      </c>
      <c r="K179" s="56" t="s">
        <v>447</v>
      </c>
      <c r="L179" s="41">
        <v>0</v>
      </c>
      <c r="M179" s="56" t="s">
        <v>491</v>
      </c>
      <c r="N179" s="56" t="s">
        <v>443</v>
      </c>
      <c r="P179" t="str">
        <f t="shared" si="2"/>
        <v xml:space="preserve">    rmap_readdata_o &lt;= rmap_hk_registers_i.lowres_prt_a_3(7 downto 0);</v>
      </c>
    </row>
    <row r="180" spans="2:16" x14ac:dyDescent="0.25">
      <c r="B180" s="40" t="s">
        <v>452</v>
      </c>
      <c r="C180" s="38" t="s">
        <v>626</v>
      </c>
      <c r="D180" s="39" t="str">
        <f>'HK TREATED VHDL'!D88</f>
        <v>x"00000755"</v>
      </c>
      <c r="E180" s="38" t="s">
        <v>621</v>
      </c>
      <c r="F180" s="40"/>
      <c r="G180" s="40"/>
      <c r="H180" s="40"/>
      <c r="I180" s="40"/>
      <c r="J180" s="40"/>
      <c r="K180" s="40"/>
      <c r="L180" s="40"/>
      <c r="M180" s="40"/>
      <c r="N180" s="40"/>
      <c r="P180" t="str">
        <f t="shared" si="2"/>
        <v xml:space="preserve">  when (x"00000755") =&gt;</v>
      </c>
    </row>
    <row r="181" spans="2:16" x14ac:dyDescent="0.25">
      <c r="B181" s="40" t="s">
        <v>452</v>
      </c>
      <c r="C181" s="40" t="s">
        <v>452</v>
      </c>
      <c r="D181" s="41" t="str">
        <f>$B$3</f>
        <v>rmap_readdata_o</v>
      </c>
      <c r="E181" s="56" t="s">
        <v>489</v>
      </c>
      <c r="F181" s="41" t="str">
        <f>$B$2</f>
        <v>rmap_hk_registers_i</v>
      </c>
      <c r="G181" s="56" t="s">
        <v>622</v>
      </c>
      <c r="H181" s="41" t="str">
        <f>'HK TREATED VHDL'!B87</f>
        <v>lowres_prt_a_3</v>
      </c>
      <c r="I181" s="56" t="s">
        <v>624</v>
      </c>
      <c r="J181" s="41">
        <v>15</v>
      </c>
      <c r="K181" s="56" t="s">
        <v>447</v>
      </c>
      <c r="L181" s="41">
        <v>8</v>
      </c>
      <c r="M181" s="56" t="s">
        <v>491</v>
      </c>
      <c r="N181" s="56" t="s">
        <v>443</v>
      </c>
      <c r="P181" t="str">
        <f t="shared" si="2"/>
        <v xml:space="preserve">    rmap_readdata_o &lt;= rmap_hk_registers_i.lowres_prt_a_3(15 downto 8);</v>
      </c>
    </row>
    <row r="182" spans="2:16" x14ac:dyDescent="0.25">
      <c r="B182" s="40" t="s">
        <v>452</v>
      </c>
      <c r="C182" s="38" t="s">
        <v>626</v>
      </c>
      <c r="D182" s="39" t="str">
        <f>'HK TREATED VHDL'!D89</f>
        <v>x"00000756"</v>
      </c>
      <c r="E182" s="38" t="s">
        <v>621</v>
      </c>
      <c r="F182" s="40"/>
      <c r="G182" s="40"/>
      <c r="H182" s="40"/>
      <c r="I182" s="40"/>
      <c r="J182" s="40"/>
      <c r="K182" s="40"/>
      <c r="L182" s="40"/>
      <c r="M182" s="40"/>
      <c r="N182" s="40"/>
      <c r="P182" t="str">
        <f t="shared" si="2"/>
        <v xml:space="preserve">  when (x"00000756") =&gt;</v>
      </c>
    </row>
    <row r="183" spans="2:16" x14ac:dyDescent="0.25">
      <c r="B183" s="40" t="s">
        <v>452</v>
      </c>
      <c r="C183" s="40" t="s">
        <v>452</v>
      </c>
      <c r="D183" s="41" t="str">
        <f>$B$3</f>
        <v>rmap_readdata_o</v>
      </c>
      <c r="E183" s="56" t="s">
        <v>489</v>
      </c>
      <c r="F183" s="41" t="str">
        <f>$B$2</f>
        <v>rmap_hk_registers_i</v>
      </c>
      <c r="G183" s="56" t="s">
        <v>622</v>
      </c>
      <c r="H183" s="41" t="str">
        <f>'HK TREATED VHDL'!B89</f>
        <v>lowres_prt_a_4</v>
      </c>
      <c r="I183" s="56" t="s">
        <v>624</v>
      </c>
      <c r="J183" s="41">
        <v>7</v>
      </c>
      <c r="K183" s="56" t="s">
        <v>447</v>
      </c>
      <c r="L183" s="41">
        <v>0</v>
      </c>
      <c r="M183" s="56" t="s">
        <v>491</v>
      </c>
      <c r="N183" s="56" t="s">
        <v>443</v>
      </c>
      <c r="P183" t="str">
        <f t="shared" si="2"/>
        <v xml:space="preserve">    rmap_readdata_o &lt;= rmap_hk_registers_i.lowres_prt_a_4(7 downto 0);</v>
      </c>
    </row>
    <row r="184" spans="2:16" x14ac:dyDescent="0.25">
      <c r="B184" s="40" t="s">
        <v>452</v>
      </c>
      <c r="C184" s="38" t="s">
        <v>626</v>
      </c>
      <c r="D184" s="39" t="str">
        <f>'HK TREATED VHDL'!D90</f>
        <v>x"00000757"</v>
      </c>
      <c r="E184" s="38" t="s">
        <v>621</v>
      </c>
      <c r="F184" s="40"/>
      <c r="G184" s="40"/>
      <c r="H184" s="40"/>
      <c r="I184" s="40"/>
      <c r="J184" s="40"/>
      <c r="K184" s="40"/>
      <c r="L184" s="40"/>
      <c r="M184" s="40"/>
      <c r="N184" s="40"/>
      <c r="P184" t="str">
        <f t="shared" si="2"/>
        <v xml:space="preserve">  when (x"00000757") =&gt;</v>
      </c>
    </row>
    <row r="185" spans="2:16" x14ac:dyDescent="0.25">
      <c r="B185" s="40" t="s">
        <v>452</v>
      </c>
      <c r="C185" s="40" t="s">
        <v>452</v>
      </c>
      <c r="D185" s="41" t="str">
        <f>$B$3</f>
        <v>rmap_readdata_o</v>
      </c>
      <c r="E185" s="56" t="s">
        <v>489</v>
      </c>
      <c r="F185" s="41" t="str">
        <f>$B$2</f>
        <v>rmap_hk_registers_i</v>
      </c>
      <c r="G185" s="56" t="s">
        <v>622</v>
      </c>
      <c r="H185" s="41" t="str">
        <f>'HK TREATED VHDL'!B89</f>
        <v>lowres_prt_a_4</v>
      </c>
      <c r="I185" s="56" t="s">
        <v>624</v>
      </c>
      <c r="J185" s="41">
        <v>15</v>
      </c>
      <c r="K185" s="56" t="s">
        <v>447</v>
      </c>
      <c r="L185" s="41">
        <v>8</v>
      </c>
      <c r="M185" s="56" t="s">
        <v>491</v>
      </c>
      <c r="N185" s="56" t="s">
        <v>443</v>
      </c>
      <c r="P185" t="str">
        <f t="shared" si="2"/>
        <v xml:space="preserve">    rmap_readdata_o &lt;= rmap_hk_registers_i.lowres_prt_a_4(15 downto 8);</v>
      </c>
    </row>
    <row r="186" spans="2:16" x14ac:dyDescent="0.25">
      <c r="B186" s="40" t="s">
        <v>452</v>
      </c>
      <c r="C186" s="38" t="s">
        <v>626</v>
      </c>
      <c r="D186" s="39" t="str">
        <f>'HK TREATED VHDL'!D91</f>
        <v>x"00000758"</v>
      </c>
      <c r="E186" s="38" t="s">
        <v>621</v>
      </c>
      <c r="F186" s="40"/>
      <c r="G186" s="40"/>
      <c r="H186" s="40"/>
      <c r="I186" s="40"/>
      <c r="J186" s="40"/>
      <c r="K186" s="40"/>
      <c r="L186" s="40"/>
      <c r="M186" s="40"/>
      <c r="N186" s="40"/>
      <c r="P186" t="str">
        <f t="shared" si="2"/>
        <v xml:space="preserve">  when (x"00000758") =&gt;</v>
      </c>
    </row>
    <row r="187" spans="2:16" x14ac:dyDescent="0.25">
      <c r="B187" s="40" t="s">
        <v>452</v>
      </c>
      <c r="C187" s="40" t="s">
        <v>452</v>
      </c>
      <c r="D187" s="41" t="str">
        <f>$B$3</f>
        <v>rmap_readdata_o</v>
      </c>
      <c r="E187" s="56" t="s">
        <v>489</v>
      </c>
      <c r="F187" s="41" t="str">
        <f>$B$2</f>
        <v>rmap_hk_registers_i</v>
      </c>
      <c r="G187" s="56" t="s">
        <v>622</v>
      </c>
      <c r="H187" s="41" t="str">
        <f>'HK TREATED VHDL'!B91</f>
        <v>lowres_prt_a_5</v>
      </c>
      <c r="I187" s="56" t="s">
        <v>624</v>
      </c>
      <c r="J187" s="41">
        <v>7</v>
      </c>
      <c r="K187" s="56" t="s">
        <v>447</v>
      </c>
      <c r="L187" s="41">
        <v>0</v>
      </c>
      <c r="M187" s="56" t="s">
        <v>491</v>
      </c>
      <c r="N187" s="56" t="s">
        <v>443</v>
      </c>
      <c r="P187" t="str">
        <f t="shared" si="2"/>
        <v xml:space="preserve">    rmap_readdata_o &lt;= rmap_hk_registers_i.lowres_prt_a_5(7 downto 0);</v>
      </c>
    </row>
    <row r="188" spans="2:16" x14ac:dyDescent="0.25">
      <c r="B188" s="40" t="s">
        <v>452</v>
      </c>
      <c r="C188" s="38" t="s">
        <v>626</v>
      </c>
      <c r="D188" s="39" t="str">
        <f>'HK TREATED VHDL'!D92</f>
        <v>x"00000759"</v>
      </c>
      <c r="E188" s="38" t="s">
        <v>621</v>
      </c>
      <c r="F188" s="40"/>
      <c r="G188" s="40"/>
      <c r="H188" s="40"/>
      <c r="I188" s="40"/>
      <c r="J188" s="40"/>
      <c r="K188" s="40"/>
      <c r="L188" s="40"/>
      <c r="M188" s="40"/>
      <c r="N188" s="40"/>
      <c r="P188" t="str">
        <f t="shared" si="2"/>
        <v xml:space="preserve">  when (x"00000759") =&gt;</v>
      </c>
    </row>
    <row r="189" spans="2:16" x14ac:dyDescent="0.25">
      <c r="B189" s="40" t="s">
        <v>452</v>
      </c>
      <c r="C189" s="40" t="s">
        <v>452</v>
      </c>
      <c r="D189" s="41" t="str">
        <f>$B$3</f>
        <v>rmap_readdata_o</v>
      </c>
      <c r="E189" s="56" t="s">
        <v>489</v>
      </c>
      <c r="F189" s="41" t="str">
        <f>$B$2</f>
        <v>rmap_hk_registers_i</v>
      </c>
      <c r="G189" s="56" t="s">
        <v>622</v>
      </c>
      <c r="H189" s="41" t="str">
        <f>'HK TREATED VHDL'!B91</f>
        <v>lowres_prt_a_5</v>
      </c>
      <c r="I189" s="56" t="s">
        <v>624</v>
      </c>
      <c r="J189" s="41">
        <v>15</v>
      </c>
      <c r="K189" s="56" t="s">
        <v>447</v>
      </c>
      <c r="L189" s="41">
        <v>8</v>
      </c>
      <c r="M189" s="56" t="s">
        <v>491</v>
      </c>
      <c r="N189" s="56" t="s">
        <v>443</v>
      </c>
      <c r="P189" t="str">
        <f t="shared" si="2"/>
        <v xml:space="preserve">    rmap_readdata_o &lt;= rmap_hk_registers_i.lowres_prt_a_5(15 downto 8);</v>
      </c>
    </row>
    <row r="190" spans="2:16" x14ac:dyDescent="0.25">
      <c r="B190" s="40" t="s">
        <v>452</v>
      </c>
      <c r="C190" s="38" t="s">
        <v>626</v>
      </c>
      <c r="D190" s="39" t="str">
        <f>'HK TREATED VHDL'!D93</f>
        <v>x"0000075A"</v>
      </c>
      <c r="E190" s="38" t="s">
        <v>621</v>
      </c>
      <c r="F190" s="40"/>
      <c r="G190" s="40"/>
      <c r="H190" s="40"/>
      <c r="I190" s="40"/>
      <c r="J190" s="40"/>
      <c r="K190" s="40"/>
      <c r="L190" s="40"/>
      <c r="M190" s="40"/>
      <c r="N190" s="40"/>
      <c r="P190" t="str">
        <f t="shared" si="2"/>
        <v xml:space="preserve">  when (x"0000075A") =&gt;</v>
      </c>
    </row>
    <row r="191" spans="2:16" x14ac:dyDescent="0.25">
      <c r="B191" s="40" t="s">
        <v>452</v>
      </c>
      <c r="C191" s="40" t="s">
        <v>452</v>
      </c>
      <c r="D191" s="41" t="str">
        <f>$B$3</f>
        <v>rmap_readdata_o</v>
      </c>
      <c r="E191" s="56" t="s">
        <v>489</v>
      </c>
      <c r="F191" s="41" t="str">
        <f>$B$2</f>
        <v>rmap_hk_registers_i</v>
      </c>
      <c r="G191" s="56" t="s">
        <v>622</v>
      </c>
      <c r="H191" s="41" t="str">
        <f>'HK TREATED VHDL'!B93</f>
        <v>lowres_prt_a_6</v>
      </c>
      <c r="I191" s="56" t="s">
        <v>624</v>
      </c>
      <c r="J191" s="41">
        <v>7</v>
      </c>
      <c r="K191" s="56" t="s">
        <v>447</v>
      </c>
      <c r="L191" s="41">
        <v>0</v>
      </c>
      <c r="M191" s="56" t="s">
        <v>491</v>
      </c>
      <c r="N191" s="56" t="s">
        <v>443</v>
      </c>
      <c r="P191" t="str">
        <f t="shared" si="2"/>
        <v xml:space="preserve">    rmap_readdata_o &lt;= rmap_hk_registers_i.lowres_prt_a_6(7 downto 0);</v>
      </c>
    </row>
    <row r="192" spans="2:16" x14ac:dyDescent="0.25">
      <c r="B192" s="40" t="s">
        <v>452</v>
      </c>
      <c r="C192" s="38" t="s">
        <v>626</v>
      </c>
      <c r="D192" s="39" t="str">
        <f>'HK TREATED VHDL'!D94</f>
        <v>x"0000075B"</v>
      </c>
      <c r="E192" s="38" t="s">
        <v>621</v>
      </c>
      <c r="F192" s="40"/>
      <c r="G192" s="40"/>
      <c r="H192" s="40"/>
      <c r="I192" s="40"/>
      <c r="J192" s="40"/>
      <c r="K192" s="40"/>
      <c r="L192" s="40"/>
      <c r="M192" s="40"/>
      <c r="N192" s="40"/>
      <c r="P192" t="str">
        <f t="shared" si="2"/>
        <v xml:space="preserve">  when (x"0000075B") =&gt;</v>
      </c>
    </row>
    <row r="193" spans="2:16" x14ac:dyDescent="0.25">
      <c r="B193" s="40" t="s">
        <v>452</v>
      </c>
      <c r="C193" s="40" t="s">
        <v>452</v>
      </c>
      <c r="D193" s="41" t="str">
        <f>$B$3</f>
        <v>rmap_readdata_o</v>
      </c>
      <c r="E193" s="56" t="s">
        <v>489</v>
      </c>
      <c r="F193" s="41" t="str">
        <f>$B$2</f>
        <v>rmap_hk_registers_i</v>
      </c>
      <c r="G193" s="56" t="s">
        <v>622</v>
      </c>
      <c r="H193" s="41" t="str">
        <f>'HK TREATED VHDL'!B93</f>
        <v>lowres_prt_a_6</v>
      </c>
      <c r="I193" s="56" t="s">
        <v>624</v>
      </c>
      <c r="J193" s="41">
        <v>15</v>
      </c>
      <c r="K193" s="56" t="s">
        <v>447</v>
      </c>
      <c r="L193" s="41">
        <v>8</v>
      </c>
      <c r="M193" s="56" t="s">
        <v>491</v>
      </c>
      <c r="N193" s="56" t="s">
        <v>443</v>
      </c>
      <c r="P193" t="str">
        <f t="shared" si="2"/>
        <v xml:space="preserve">    rmap_readdata_o &lt;= rmap_hk_registers_i.lowres_prt_a_6(15 downto 8);</v>
      </c>
    </row>
    <row r="194" spans="2:16" x14ac:dyDescent="0.25">
      <c r="B194" s="40" t="s">
        <v>452</v>
      </c>
      <c r="C194" s="38" t="s">
        <v>626</v>
      </c>
      <c r="D194" s="39" t="str">
        <f>'HK TREATED VHDL'!D95</f>
        <v>x"0000075C"</v>
      </c>
      <c r="E194" s="38" t="s">
        <v>621</v>
      </c>
      <c r="F194" s="40"/>
      <c r="G194" s="40"/>
      <c r="H194" s="40"/>
      <c r="I194" s="40"/>
      <c r="J194" s="40"/>
      <c r="K194" s="40"/>
      <c r="L194" s="40"/>
      <c r="M194" s="40"/>
      <c r="N194" s="40"/>
      <c r="P194" t="str">
        <f t="shared" si="2"/>
        <v xml:space="preserve">  when (x"0000075C") =&gt;</v>
      </c>
    </row>
    <row r="195" spans="2:16" x14ac:dyDescent="0.25">
      <c r="B195" s="40" t="s">
        <v>452</v>
      </c>
      <c r="C195" s="40" t="s">
        <v>452</v>
      </c>
      <c r="D195" s="41" t="str">
        <f>$B$3</f>
        <v>rmap_readdata_o</v>
      </c>
      <c r="E195" s="56" t="s">
        <v>489</v>
      </c>
      <c r="F195" s="41" t="str">
        <f>$B$2</f>
        <v>rmap_hk_registers_i</v>
      </c>
      <c r="G195" s="56" t="s">
        <v>622</v>
      </c>
      <c r="H195" s="41" t="str">
        <f>'HK TREATED VHDL'!B95</f>
        <v>lowres_prt_a_7</v>
      </c>
      <c r="I195" s="56" t="s">
        <v>624</v>
      </c>
      <c r="J195" s="41">
        <v>7</v>
      </c>
      <c r="K195" s="56" t="s">
        <v>447</v>
      </c>
      <c r="L195" s="41">
        <v>0</v>
      </c>
      <c r="M195" s="56" t="s">
        <v>491</v>
      </c>
      <c r="N195" s="56" t="s">
        <v>443</v>
      </c>
      <c r="P195" t="str">
        <f t="shared" si="2"/>
        <v xml:space="preserve">    rmap_readdata_o &lt;= rmap_hk_registers_i.lowres_prt_a_7(7 downto 0);</v>
      </c>
    </row>
    <row r="196" spans="2:16" x14ac:dyDescent="0.25">
      <c r="B196" s="40" t="s">
        <v>452</v>
      </c>
      <c r="C196" s="38" t="s">
        <v>626</v>
      </c>
      <c r="D196" s="39" t="str">
        <f>'HK TREATED VHDL'!D96</f>
        <v>x"0000075D"</v>
      </c>
      <c r="E196" s="38" t="s">
        <v>621</v>
      </c>
      <c r="F196" s="40"/>
      <c r="G196" s="40"/>
      <c r="H196" s="40"/>
      <c r="I196" s="40"/>
      <c r="J196" s="40"/>
      <c r="K196" s="40"/>
      <c r="L196" s="40"/>
      <c r="M196" s="40"/>
      <c r="N196" s="40"/>
      <c r="P196" t="str">
        <f t="shared" si="2"/>
        <v xml:space="preserve">  when (x"0000075D") =&gt;</v>
      </c>
    </row>
    <row r="197" spans="2:16" x14ac:dyDescent="0.25">
      <c r="B197" s="40" t="s">
        <v>452</v>
      </c>
      <c r="C197" s="40" t="s">
        <v>452</v>
      </c>
      <c r="D197" s="41" t="str">
        <f>$B$3</f>
        <v>rmap_readdata_o</v>
      </c>
      <c r="E197" s="56" t="s">
        <v>489</v>
      </c>
      <c r="F197" s="41" t="str">
        <f>$B$2</f>
        <v>rmap_hk_registers_i</v>
      </c>
      <c r="G197" s="56" t="s">
        <v>622</v>
      </c>
      <c r="H197" s="41" t="str">
        <f>'HK TREATED VHDL'!B95</f>
        <v>lowres_prt_a_7</v>
      </c>
      <c r="I197" s="56" t="s">
        <v>624</v>
      </c>
      <c r="J197" s="41">
        <v>15</v>
      </c>
      <c r="K197" s="56" t="s">
        <v>447</v>
      </c>
      <c r="L197" s="41">
        <v>8</v>
      </c>
      <c r="M197" s="56" t="s">
        <v>491</v>
      </c>
      <c r="N197" s="56" t="s">
        <v>443</v>
      </c>
      <c r="P197" t="str">
        <f t="shared" si="2"/>
        <v xml:space="preserve">    rmap_readdata_o &lt;= rmap_hk_registers_i.lowres_prt_a_7(15 downto 8);</v>
      </c>
    </row>
    <row r="198" spans="2:16" x14ac:dyDescent="0.25">
      <c r="B198" s="40" t="s">
        <v>452</v>
      </c>
      <c r="C198" s="38" t="s">
        <v>626</v>
      </c>
      <c r="D198" s="39" t="str">
        <f>'HK TREATED VHDL'!D97</f>
        <v>x"0000075E"</v>
      </c>
      <c r="E198" s="38" t="s">
        <v>621</v>
      </c>
      <c r="F198" s="40"/>
      <c r="G198" s="40"/>
      <c r="H198" s="40"/>
      <c r="I198" s="40"/>
      <c r="J198" s="40"/>
      <c r="K198" s="40"/>
      <c r="L198" s="40"/>
      <c r="M198" s="40"/>
      <c r="N198" s="40"/>
      <c r="P198" t="str">
        <f t="shared" si="2"/>
        <v xml:space="preserve">  when (x"0000075E") =&gt;</v>
      </c>
    </row>
    <row r="199" spans="2:16" x14ac:dyDescent="0.25">
      <c r="B199" s="40" t="s">
        <v>452</v>
      </c>
      <c r="C199" s="40" t="s">
        <v>452</v>
      </c>
      <c r="D199" s="41" t="str">
        <f>$B$3</f>
        <v>rmap_readdata_o</v>
      </c>
      <c r="E199" s="56" t="s">
        <v>489</v>
      </c>
      <c r="F199" s="41" t="str">
        <f>$B$2</f>
        <v>rmap_hk_registers_i</v>
      </c>
      <c r="G199" s="56" t="s">
        <v>622</v>
      </c>
      <c r="H199" s="41" t="str">
        <f>'HK TREATED VHDL'!B97</f>
        <v>lowres_prt_a_8</v>
      </c>
      <c r="I199" s="56" t="s">
        <v>624</v>
      </c>
      <c r="J199" s="41">
        <v>7</v>
      </c>
      <c r="K199" s="56" t="s">
        <v>447</v>
      </c>
      <c r="L199" s="41">
        <v>0</v>
      </c>
      <c r="M199" s="56" t="s">
        <v>491</v>
      </c>
      <c r="N199" s="56" t="s">
        <v>443</v>
      </c>
      <c r="P199" t="str">
        <f t="shared" si="2"/>
        <v xml:space="preserve">    rmap_readdata_o &lt;= rmap_hk_registers_i.lowres_prt_a_8(7 downto 0);</v>
      </c>
    </row>
    <row r="200" spans="2:16" x14ac:dyDescent="0.25">
      <c r="B200" s="40" t="s">
        <v>452</v>
      </c>
      <c r="C200" s="38" t="s">
        <v>626</v>
      </c>
      <c r="D200" s="39" t="str">
        <f>'HK TREATED VHDL'!D98</f>
        <v>x"0000075F"</v>
      </c>
      <c r="E200" s="38" t="s">
        <v>621</v>
      </c>
      <c r="F200" s="40"/>
      <c r="G200" s="40"/>
      <c r="H200" s="40"/>
      <c r="I200" s="40"/>
      <c r="J200" s="40"/>
      <c r="K200" s="40"/>
      <c r="L200" s="40"/>
      <c r="M200" s="40"/>
      <c r="N200" s="40"/>
      <c r="P200" t="str">
        <f t="shared" si="2"/>
        <v xml:space="preserve">  when (x"0000075F") =&gt;</v>
      </c>
    </row>
    <row r="201" spans="2:16" x14ac:dyDescent="0.25">
      <c r="B201" s="40" t="s">
        <v>452</v>
      </c>
      <c r="C201" s="40" t="s">
        <v>452</v>
      </c>
      <c r="D201" s="41" t="str">
        <f>$B$3</f>
        <v>rmap_readdata_o</v>
      </c>
      <c r="E201" s="56" t="s">
        <v>489</v>
      </c>
      <c r="F201" s="41" t="str">
        <f>$B$2</f>
        <v>rmap_hk_registers_i</v>
      </c>
      <c r="G201" s="56" t="s">
        <v>622</v>
      </c>
      <c r="H201" s="41" t="str">
        <f>'HK TREATED VHDL'!B97</f>
        <v>lowres_prt_a_8</v>
      </c>
      <c r="I201" s="56" t="s">
        <v>624</v>
      </c>
      <c r="J201" s="41">
        <v>15</v>
      </c>
      <c r="K201" s="56" t="s">
        <v>447</v>
      </c>
      <c r="L201" s="41">
        <v>8</v>
      </c>
      <c r="M201" s="56" t="s">
        <v>491</v>
      </c>
      <c r="N201" s="56" t="s">
        <v>443</v>
      </c>
      <c r="P201" t="str">
        <f t="shared" si="2"/>
        <v xml:space="preserve">    rmap_readdata_o &lt;= rmap_hk_registers_i.lowres_prt_a_8(15 downto 8);</v>
      </c>
    </row>
    <row r="202" spans="2:16" x14ac:dyDescent="0.25">
      <c r="B202" s="40" t="s">
        <v>452</v>
      </c>
      <c r="C202" s="38" t="s">
        <v>626</v>
      </c>
      <c r="D202" s="39" t="str">
        <f>'HK TREATED VHDL'!D99</f>
        <v>x"00000760"</v>
      </c>
      <c r="E202" s="38" t="s">
        <v>621</v>
      </c>
      <c r="F202" s="40"/>
      <c r="G202" s="40"/>
      <c r="H202" s="40"/>
      <c r="I202" s="40"/>
      <c r="J202" s="40"/>
      <c r="K202" s="40"/>
      <c r="L202" s="40"/>
      <c r="M202" s="40"/>
      <c r="N202" s="40"/>
      <c r="P202" t="str">
        <f t="shared" si="2"/>
        <v xml:space="preserve">  when (x"00000760") =&gt;</v>
      </c>
    </row>
    <row r="203" spans="2:16" x14ac:dyDescent="0.25">
      <c r="B203" s="40" t="s">
        <v>452</v>
      </c>
      <c r="C203" s="40" t="s">
        <v>452</v>
      </c>
      <c r="D203" s="41" t="str">
        <f>$B$3</f>
        <v>rmap_readdata_o</v>
      </c>
      <c r="E203" s="56" t="s">
        <v>489</v>
      </c>
      <c r="F203" s="41" t="str">
        <f>$B$2</f>
        <v>rmap_hk_registers_i</v>
      </c>
      <c r="G203" s="56" t="s">
        <v>622</v>
      </c>
      <c r="H203" s="41" t="str">
        <f>'HK TREATED VHDL'!B99</f>
        <v>lowres_prt_a_9</v>
      </c>
      <c r="I203" s="56" t="s">
        <v>624</v>
      </c>
      <c r="J203" s="41">
        <v>7</v>
      </c>
      <c r="K203" s="56" t="s">
        <v>447</v>
      </c>
      <c r="L203" s="41">
        <v>0</v>
      </c>
      <c r="M203" s="56" t="s">
        <v>491</v>
      </c>
      <c r="N203" s="56" t="s">
        <v>443</v>
      </c>
      <c r="P203" t="str">
        <f t="shared" ref="P203:P266" si="3">CONCATENATE(B203,C203,D203,E203,F203,G203,H203,I203,J203,K203,L203,M203,N203)</f>
        <v xml:space="preserve">    rmap_readdata_o &lt;= rmap_hk_registers_i.lowres_prt_a_9(7 downto 0);</v>
      </c>
    </row>
    <row r="204" spans="2:16" x14ac:dyDescent="0.25">
      <c r="B204" s="40" t="s">
        <v>452</v>
      </c>
      <c r="C204" s="38" t="s">
        <v>626</v>
      </c>
      <c r="D204" s="39" t="str">
        <f>'HK TREATED VHDL'!D100</f>
        <v>x"00000761"</v>
      </c>
      <c r="E204" s="38" t="s">
        <v>621</v>
      </c>
      <c r="F204" s="40"/>
      <c r="G204" s="40"/>
      <c r="H204" s="40"/>
      <c r="I204" s="40"/>
      <c r="J204" s="40"/>
      <c r="K204" s="40"/>
      <c r="L204" s="40"/>
      <c r="M204" s="40"/>
      <c r="N204" s="40"/>
      <c r="P204" t="str">
        <f t="shared" si="3"/>
        <v xml:space="preserve">  when (x"00000761") =&gt;</v>
      </c>
    </row>
    <row r="205" spans="2:16" x14ac:dyDescent="0.25">
      <c r="B205" s="40" t="s">
        <v>452</v>
      </c>
      <c r="C205" s="40" t="s">
        <v>452</v>
      </c>
      <c r="D205" s="41" t="str">
        <f>$B$3</f>
        <v>rmap_readdata_o</v>
      </c>
      <c r="E205" s="56" t="s">
        <v>489</v>
      </c>
      <c r="F205" s="41" t="str">
        <f>$B$2</f>
        <v>rmap_hk_registers_i</v>
      </c>
      <c r="G205" s="56" t="s">
        <v>622</v>
      </c>
      <c r="H205" s="41" t="str">
        <f>'HK TREATED VHDL'!B99</f>
        <v>lowres_prt_a_9</v>
      </c>
      <c r="I205" s="56" t="s">
        <v>624</v>
      </c>
      <c r="J205" s="41">
        <v>15</v>
      </c>
      <c r="K205" s="56" t="s">
        <v>447</v>
      </c>
      <c r="L205" s="41">
        <v>8</v>
      </c>
      <c r="M205" s="56" t="s">
        <v>491</v>
      </c>
      <c r="N205" s="56" t="s">
        <v>443</v>
      </c>
      <c r="P205" t="str">
        <f t="shared" si="3"/>
        <v xml:space="preserve">    rmap_readdata_o &lt;= rmap_hk_registers_i.lowres_prt_a_9(15 downto 8);</v>
      </c>
    </row>
    <row r="206" spans="2:16" x14ac:dyDescent="0.25">
      <c r="B206" s="40" t="s">
        <v>452</v>
      </c>
      <c r="C206" s="38" t="s">
        <v>626</v>
      </c>
      <c r="D206" s="39" t="str">
        <f>'HK TREATED VHDL'!D101</f>
        <v>x"00000762"</v>
      </c>
      <c r="E206" s="38" t="s">
        <v>621</v>
      </c>
      <c r="F206" s="40"/>
      <c r="G206" s="40"/>
      <c r="H206" s="40"/>
      <c r="I206" s="40"/>
      <c r="J206" s="40"/>
      <c r="K206" s="40"/>
      <c r="L206" s="40"/>
      <c r="M206" s="40"/>
      <c r="N206" s="40"/>
      <c r="P206" t="str">
        <f t="shared" si="3"/>
        <v xml:space="preserve">  when (x"00000762") =&gt;</v>
      </c>
    </row>
    <row r="207" spans="2:16" x14ac:dyDescent="0.25">
      <c r="B207" s="40" t="s">
        <v>452</v>
      </c>
      <c r="C207" s="40" t="s">
        <v>452</v>
      </c>
      <c r="D207" s="41" t="str">
        <f>$B$3</f>
        <v>rmap_readdata_o</v>
      </c>
      <c r="E207" s="56" t="s">
        <v>489</v>
      </c>
      <c r="F207" s="41" t="str">
        <f>$B$2</f>
        <v>rmap_hk_registers_i</v>
      </c>
      <c r="G207" s="56" t="s">
        <v>622</v>
      </c>
      <c r="H207" s="41" t="str">
        <f>'HK TREATED VHDL'!B101</f>
        <v>lowres_prt_a_10</v>
      </c>
      <c r="I207" s="56" t="s">
        <v>624</v>
      </c>
      <c r="J207" s="41">
        <v>7</v>
      </c>
      <c r="K207" s="56" t="s">
        <v>447</v>
      </c>
      <c r="L207" s="41">
        <v>0</v>
      </c>
      <c r="M207" s="56" t="s">
        <v>491</v>
      </c>
      <c r="N207" s="56" t="s">
        <v>443</v>
      </c>
      <c r="P207" t="str">
        <f t="shared" si="3"/>
        <v xml:space="preserve">    rmap_readdata_o &lt;= rmap_hk_registers_i.lowres_prt_a_10(7 downto 0);</v>
      </c>
    </row>
    <row r="208" spans="2:16" x14ac:dyDescent="0.25">
      <c r="B208" s="40" t="s">
        <v>452</v>
      </c>
      <c r="C208" s="38" t="s">
        <v>626</v>
      </c>
      <c r="D208" s="39" t="str">
        <f>'HK TREATED VHDL'!D102</f>
        <v>x"00000763"</v>
      </c>
      <c r="E208" s="38" t="s">
        <v>621</v>
      </c>
      <c r="F208" s="40"/>
      <c r="G208" s="40"/>
      <c r="H208" s="40"/>
      <c r="I208" s="40"/>
      <c r="J208" s="40"/>
      <c r="K208" s="40"/>
      <c r="L208" s="40"/>
      <c r="M208" s="40"/>
      <c r="N208" s="40"/>
      <c r="P208" t="str">
        <f t="shared" si="3"/>
        <v xml:space="preserve">  when (x"00000763") =&gt;</v>
      </c>
    </row>
    <row r="209" spans="2:16" x14ac:dyDescent="0.25">
      <c r="B209" s="40" t="s">
        <v>452</v>
      </c>
      <c r="C209" s="40" t="s">
        <v>452</v>
      </c>
      <c r="D209" s="41" t="str">
        <f>$B$3</f>
        <v>rmap_readdata_o</v>
      </c>
      <c r="E209" s="56" t="s">
        <v>489</v>
      </c>
      <c r="F209" s="41" t="str">
        <f>$B$2</f>
        <v>rmap_hk_registers_i</v>
      </c>
      <c r="G209" s="56" t="s">
        <v>622</v>
      </c>
      <c r="H209" s="41" t="str">
        <f>'HK TREATED VHDL'!B101</f>
        <v>lowres_prt_a_10</v>
      </c>
      <c r="I209" s="56" t="s">
        <v>624</v>
      </c>
      <c r="J209" s="41">
        <v>15</v>
      </c>
      <c r="K209" s="56" t="s">
        <v>447</v>
      </c>
      <c r="L209" s="41">
        <v>8</v>
      </c>
      <c r="M209" s="56" t="s">
        <v>491</v>
      </c>
      <c r="N209" s="56" t="s">
        <v>443</v>
      </c>
      <c r="P209" t="str">
        <f t="shared" si="3"/>
        <v xml:space="preserve">    rmap_readdata_o &lt;= rmap_hk_registers_i.lowres_prt_a_10(15 downto 8);</v>
      </c>
    </row>
    <row r="210" spans="2:16" x14ac:dyDescent="0.25">
      <c r="B210" s="40" t="s">
        <v>452</v>
      </c>
      <c r="C210" s="38" t="s">
        <v>626</v>
      </c>
      <c r="D210" s="39" t="str">
        <f>'HK TREATED VHDL'!D103</f>
        <v>x"00000764"</v>
      </c>
      <c r="E210" s="38" t="s">
        <v>621</v>
      </c>
      <c r="F210" s="40"/>
      <c r="G210" s="40"/>
      <c r="H210" s="40"/>
      <c r="I210" s="40"/>
      <c r="J210" s="40"/>
      <c r="K210" s="40"/>
      <c r="L210" s="40"/>
      <c r="M210" s="40"/>
      <c r="N210" s="40"/>
      <c r="P210" t="str">
        <f t="shared" si="3"/>
        <v xml:space="preserve">  when (x"00000764") =&gt;</v>
      </c>
    </row>
    <row r="211" spans="2:16" x14ac:dyDescent="0.25">
      <c r="B211" s="40" t="s">
        <v>452</v>
      </c>
      <c r="C211" s="40" t="s">
        <v>452</v>
      </c>
      <c r="D211" s="41" t="str">
        <f>$B$3</f>
        <v>rmap_readdata_o</v>
      </c>
      <c r="E211" s="56" t="s">
        <v>489</v>
      </c>
      <c r="F211" s="41" t="str">
        <f>$B$2</f>
        <v>rmap_hk_registers_i</v>
      </c>
      <c r="G211" s="56" t="s">
        <v>622</v>
      </c>
      <c r="H211" s="41" t="str">
        <f>'HK TREATED VHDL'!B103</f>
        <v>lowres_prt_a_11</v>
      </c>
      <c r="I211" s="56" t="s">
        <v>624</v>
      </c>
      <c r="J211" s="41">
        <v>7</v>
      </c>
      <c r="K211" s="56" t="s">
        <v>447</v>
      </c>
      <c r="L211" s="41">
        <v>0</v>
      </c>
      <c r="M211" s="56" t="s">
        <v>491</v>
      </c>
      <c r="N211" s="56" t="s">
        <v>443</v>
      </c>
      <c r="P211" t="str">
        <f t="shared" si="3"/>
        <v xml:space="preserve">    rmap_readdata_o &lt;= rmap_hk_registers_i.lowres_prt_a_11(7 downto 0);</v>
      </c>
    </row>
    <row r="212" spans="2:16" x14ac:dyDescent="0.25">
      <c r="B212" s="40" t="s">
        <v>452</v>
      </c>
      <c r="C212" s="38" t="s">
        <v>626</v>
      </c>
      <c r="D212" s="39" t="str">
        <f>'HK TREATED VHDL'!D104</f>
        <v>x"00000765"</v>
      </c>
      <c r="E212" s="38" t="s">
        <v>621</v>
      </c>
      <c r="F212" s="40"/>
      <c r="G212" s="40"/>
      <c r="H212" s="40"/>
      <c r="I212" s="40"/>
      <c r="J212" s="40"/>
      <c r="K212" s="40"/>
      <c r="L212" s="40"/>
      <c r="M212" s="40"/>
      <c r="N212" s="40"/>
      <c r="P212" t="str">
        <f t="shared" si="3"/>
        <v xml:space="preserve">  when (x"00000765") =&gt;</v>
      </c>
    </row>
    <row r="213" spans="2:16" x14ac:dyDescent="0.25">
      <c r="B213" s="40" t="s">
        <v>452</v>
      </c>
      <c r="C213" s="40" t="s">
        <v>452</v>
      </c>
      <c r="D213" s="41" t="str">
        <f>$B$3</f>
        <v>rmap_readdata_o</v>
      </c>
      <c r="E213" s="56" t="s">
        <v>489</v>
      </c>
      <c r="F213" s="41" t="str">
        <f>$B$2</f>
        <v>rmap_hk_registers_i</v>
      </c>
      <c r="G213" s="56" t="s">
        <v>622</v>
      </c>
      <c r="H213" s="41" t="str">
        <f>'HK TREATED VHDL'!B103</f>
        <v>lowres_prt_a_11</v>
      </c>
      <c r="I213" s="56" t="s">
        <v>624</v>
      </c>
      <c r="J213" s="41">
        <v>15</v>
      </c>
      <c r="K213" s="56" t="s">
        <v>447</v>
      </c>
      <c r="L213" s="41">
        <v>8</v>
      </c>
      <c r="M213" s="56" t="s">
        <v>491</v>
      </c>
      <c r="N213" s="56" t="s">
        <v>443</v>
      </c>
      <c r="P213" t="str">
        <f t="shared" si="3"/>
        <v xml:space="preserve">    rmap_readdata_o &lt;= rmap_hk_registers_i.lowres_prt_a_11(15 downto 8);</v>
      </c>
    </row>
    <row r="214" spans="2:16" x14ac:dyDescent="0.25">
      <c r="B214" s="40" t="s">
        <v>452</v>
      </c>
      <c r="C214" s="38" t="s">
        <v>626</v>
      </c>
      <c r="D214" s="39" t="str">
        <f>'HK TREATED VHDL'!D105</f>
        <v>x"00000766"</v>
      </c>
      <c r="E214" s="38" t="s">
        <v>621</v>
      </c>
      <c r="F214" s="40"/>
      <c r="G214" s="40"/>
      <c r="H214" s="40"/>
      <c r="I214" s="40"/>
      <c r="J214" s="40"/>
      <c r="K214" s="40"/>
      <c r="L214" s="40"/>
      <c r="M214" s="40"/>
      <c r="N214" s="40"/>
      <c r="P214" t="str">
        <f t="shared" si="3"/>
        <v xml:space="preserve">  when (x"00000766") =&gt;</v>
      </c>
    </row>
    <row r="215" spans="2:16" x14ac:dyDescent="0.25">
      <c r="B215" s="40" t="s">
        <v>452</v>
      </c>
      <c r="C215" s="40" t="s">
        <v>452</v>
      </c>
      <c r="D215" s="41" t="str">
        <f>$B$3</f>
        <v>rmap_readdata_o</v>
      </c>
      <c r="E215" s="56" t="s">
        <v>489</v>
      </c>
      <c r="F215" s="41" t="str">
        <f>$B$2</f>
        <v>rmap_hk_registers_i</v>
      </c>
      <c r="G215" s="56" t="s">
        <v>622</v>
      </c>
      <c r="H215" s="41" t="str">
        <f>'HK TREATED VHDL'!B105</f>
        <v>lowres_prt_a_12</v>
      </c>
      <c r="I215" s="56" t="s">
        <v>624</v>
      </c>
      <c r="J215" s="41">
        <v>7</v>
      </c>
      <c r="K215" s="56" t="s">
        <v>447</v>
      </c>
      <c r="L215" s="41">
        <v>0</v>
      </c>
      <c r="M215" s="56" t="s">
        <v>491</v>
      </c>
      <c r="N215" s="56" t="s">
        <v>443</v>
      </c>
      <c r="P215" t="str">
        <f t="shared" si="3"/>
        <v xml:space="preserve">    rmap_readdata_o &lt;= rmap_hk_registers_i.lowres_prt_a_12(7 downto 0);</v>
      </c>
    </row>
    <row r="216" spans="2:16" x14ac:dyDescent="0.25">
      <c r="B216" s="40" t="s">
        <v>452</v>
      </c>
      <c r="C216" s="38" t="s">
        <v>626</v>
      </c>
      <c r="D216" s="39" t="str">
        <f>'HK TREATED VHDL'!D106</f>
        <v>x"00000767"</v>
      </c>
      <c r="E216" s="38" t="s">
        <v>621</v>
      </c>
      <c r="F216" s="40"/>
      <c r="G216" s="40"/>
      <c r="H216" s="40"/>
      <c r="I216" s="40"/>
      <c r="J216" s="40"/>
      <c r="K216" s="40"/>
      <c r="L216" s="40"/>
      <c r="M216" s="40"/>
      <c r="N216" s="40"/>
      <c r="P216" t="str">
        <f t="shared" si="3"/>
        <v xml:space="preserve">  when (x"00000767") =&gt;</v>
      </c>
    </row>
    <row r="217" spans="2:16" x14ac:dyDescent="0.25">
      <c r="B217" s="40" t="s">
        <v>452</v>
      </c>
      <c r="C217" s="40" t="s">
        <v>452</v>
      </c>
      <c r="D217" s="41" t="str">
        <f>$B$3</f>
        <v>rmap_readdata_o</v>
      </c>
      <c r="E217" s="56" t="s">
        <v>489</v>
      </c>
      <c r="F217" s="41" t="str">
        <f>$B$2</f>
        <v>rmap_hk_registers_i</v>
      </c>
      <c r="G217" s="56" t="s">
        <v>622</v>
      </c>
      <c r="H217" s="41" t="str">
        <f>'HK TREATED VHDL'!B105</f>
        <v>lowres_prt_a_12</v>
      </c>
      <c r="I217" s="56" t="s">
        <v>624</v>
      </c>
      <c r="J217" s="41">
        <v>15</v>
      </c>
      <c r="K217" s="56" t="s">
        <v>447</v>
      </c>
      <c r="L217" s="41">
        <v>8</v>
      </c>
      <c r="M217" s="56" t="s">
        <v>491</v>
      </c>
      <c r="N217" s="56" t="s">
        <v>443</v>
      </c>
      <c r="P217" t="str">
        <f t="shared" si="3"/>
        <v xml:space="preserve">    rmap_readdata_o &lt;= rmap_hk_registers_i.lowres_prt_a_12(15 downto 8);</v>
      </c>
    </row>
    <row r="218" spans="2:16" x14ac:dyDescent="0.25">
      <c r="B218" s="40" t="s">
        <v>452</v>
      </c>
      <c r="C218" s="38" t="s">
        <v>626</v>
      </c>
      <c r="D218" s="39" t="str">
        <f>'HK TREATED VHDL'!D107</f>
        <v>x"00000768"</v>
      </c>
      <c r="E218" s="38" t="s">
        <v>621</v>
      </c>
      <c r="F218" s="40"/>
      <c r="G218" s="40"/>
      <c r="H218" s="40"/>
      <c r="I218" s="40"/>
      <c r="J218" s="40"/>
      <c r="K218" s="40"/>
      <c r="L218" s="40"/>
      <c r="M218" s="40"/>
      <c r="N218" s="40"/>
      <c r="P218" t="str">
        <f t="shared" si="3"/>
        <v xml:space="preserve">  when (x"00000768") =&gt;</v>
      </c>
    </row>
    <row r="219" spans="2:16" x14ac:dyDescent="0.25">
      <c r="B219" s="40" t="s">
        <v>452</v>
      </c>
      <c r="C219" s="40" t="s">
        <v>452</v>
      </c>
      <c r="D219" s="41" t="str">
        <f>$B$3</f>
        <v>rmap_readdata_o</v>
      </c>
      <c r="E219" s="56" t="s">
        <v>489</v>
      </c>
      <c r="F219" s="41" t="str">
        <f>$B$2</f>
        <v>rmap_hk_registers_i</v>
      </c>
      <c r="G219" s="56" t="s">
        <v>622</v>
      </c>
      <c r="H219" s="41" t="str">
        <f>'HK TREATED VHDL'!B107</f>
        <v>lowres_prt_a_13</v>
      </c>
      <c r="I219" s="56" t="s">
        <v>624</v>
      </c>
      <c r="J219" s="41">
        <v>7</v>
      </c>
      <c r="K219" s="56" t="s">
        <v>447</v>
      </c>
      <c r="L219" s="41">
        <v>0</v>
      </c>
      <c r="M219" s="56" t="s">
        <v>491</v>
      </c>
      <c r="N219" s="56" t="s">
        <v>443</v>
      </c>
      <c r="P219" t="str">
        <f t="shared" si="3"/>
        <v xml:space="preserve">    rmap_readdata_o &lt;= rmap_hk_registers_i.lowres_prt_a_13(7 downto 0);</v>
      </c>
    </row>
    <row r="220" spans="2:16" x14ac:dyDescent="0.25">
      <c r="B220" s="40" t="s">
        <v>452</v>
      </c>
      <c r="C220" s="38" t="s">
        <v>626</v>
      </c>
      <c r="D220" s="39" t="str">
        <f>'HK TREATED VHDL'!D108</f>
        <v>x"00000769"</v>
      </c>
      <c r="E220" s="38" t="s">
        <v>621</v>
      </c>
      <c r="F220" s="40"/>
      <c r="G220" s="40"/>
      <c r="H220" s="40"/>
      <c r="I220" s="40"/>
      <c r="J220" s="40"/>
      <c r="K220" s="40"/>
      <c r="L220" s="40"/>
      <c r="M220" s="40"/>
      <c r="N220" s="40"/>
      <c r="P220" t="str">
        <f t="shared" si="3"/>
        <v xml:space="preserve">  when (x"00000769") =&gt;</v>
      </c>
    </row>
    <row r="221" spans="2:16" x14ac:dyDescent="0.25">
      <c r="B221" s="40" t="s">
        <v>452</v>
      </c>
      <c r="C221" s="40" t="s">
        <v>452</v>
      </c>
      <c r="D221" s="41" t="str">
        <f>$B$3</f>
        <v>rmap_readdata_o</v>
      </c>
      <c r="E221" s="56" t="s">
        <v>489</v>
      </c>
      <c r="F221" s="41" t="str">
        <f>$B$2</f>
        <v>rmap_hk_registers_i</v>
      </c>
      <c r="G221" s="56" t="s">
        <v>622</v>
      </c>
      <c r="H221" s="41" t="str">
        <f>'HK TREATED VHDL'!B107</f>
        <v>lowres_prt_a_13</v>
      </c>
      <c r="I221" s="56" t="s">
        <v>624</v>
      </c>
      <c r="J221" s="41">
        <v>15</v>
      </c>
      <c r="K221" s="56" t="s">
        <v>447</v>
      </c>
      <c r="L221" s="41">
        <v>8</v>
      </c>
      <c r="M221" s="56" t="s">
        <v>491</v>
      </c>
      <c r="N221" s="56" t="s">
        <v>443</v>
      </c>
      <c r="P221" t="str">
        <f t="shared" si="3"/>
        <v xml:space="preserve">    rmap_readdata_o &lt;= rmap_hk_registers_i.lowres_prt_a_13(15 downto 8);</v>
      </c>
    </row>
    <row r="222" spans="2:16" x14ac:dyDescent="0.25">
      <c r="B222" s="40" t="s">
        <v>452</v>
      </c>
      <c r="C222" s="38" t="s">
        <v>626</v>
      </c>
      <c r="D222" s="39" t="str">
        <f>'HK TREATED VHDL'!D109</f>
        <v>x"0000076A"</v>
      </c>
      <c r="E222" s="38" t="s">
        <v>621</v>
      </c>
      <c r="F222" s="40"/>
      <c r="G222" s="40"/>
      <c r="H222" s="40"/>
      <c r="I222" s="40"/>
      <c r="J222" s="40"/>
      <c r="K222" s="40"/>
      <c r="L222" s="40"/>
      <c r="M222" s="40"/>
      <c r="N222" s="40"/>
      <c r="P222" t="str">
        <f t="shared" si="3"/>
        <v xml:space="preserve">  when (x"0000076A") =&gt;</v>
      </c>
    </row>
    <row r="223" spans="2:16" x14ac:dyDescent="0.25">
      <c r="B223" s="40" t="s">
        <v>452</v>
      </c>
      <c r="C223" s="40" t="s">
        <v>452</v>
      </c>
      <c r="D223" s="41" t="str">
        <f>$B$3</f>
        <v>rmap_readdata_o</v>
      </c>
      <c r="E223" s="56" t="s">
        <v>489</v>
      </c>
      <c r="F223" s="41" t="str">
        <f>$B$2</f>
        <v>rmap_hk_registers_i</v>
      </c>
      <c r="G223" s="56" t="s">
        <v>622</v>
      </c>
      <c r="H223" s="41" t="str">
        <f>'HK TREATED VHDL'!B109</f>
        <v>lowres_prt_a_14</v>
      </c>
      <c r="I223" s="56" t="s">
        <v>624</v>
      </c>
      <c r="J223" s="41">
        <v>7</v>
      </c>
      <c r="K223" s="56" t="s">
        <v>447</v>
      </c>
      <c r="L223" s="41">
        <v>0</v>
      </c>
      <c r="M223" s="56" t="s">
        <v>491</v>
      </c>
      <c r="N223" s="56" t="s">
        <v>443</v>
      </c>
      <c r="P223" t="str">
        <f t="shared" si="3"/>
        <v xml:space="preserve">    rmap_readdata_o &lt;= rmap_hk_registers_i.lowres_prt_a_14(7 downto 0);</v>
      </c>
    </row>
    <row r="224" spans="2:16" x14ac:dyDescent="0.25">
      <c r="B224" s="40" t="s">
        <v>452</v>
      </c>
      <c r="C224" s="38" t="s">
        <v>626</v>
      </c>
      <c r="D224" s="39" t="str">
        <f>'HK TREATED VHDL'!D110</f>
        <v>x"0000076B"</v>
      </c>
      <c r="E224" s="38" t="s">
        <v>621</v>
      </c>
      <c r="F224" s="40"/>
      <c r="G224" s="40"/>
      <c r="H224" s="40"/>
      <c r="I224" s="40"/>
      <c r="J224" s="40"/>
      <c r="K224" s="40"/>
      <c r="L224" s="40"/>
      <c r="M224" s="40"/>
      <c r="N224" s="40"/>
      <c r="P224" t="str">
        <f t="shared" si="3"/>
        <v xml:space="preserve">  when (x"0000076B") =&gt;</v>
      </c>
    </row>
    <row r="225" spans="2:16" x14ac:dyDescent="0.25">
      <c r="B225" s="40" t="s">
        <v>452</v>
      </c>
      <c r="C225" s="40" t="s">
        <v>452</v>
      </c>
      <c r="D225" s="41" t="str">
        <f>$B$3</f>
        <v>rmap_readdata_o</v>
      </c>
      <c r="E225" s="56" t="s">
        <v>489</v>
      </c>
      <c r="F225" s="41" t="str">
        <f>$B$2</f>
        <v>rmap_hk_registers_i</v>
      </c>
      <c r="G225" s="56" t="s">
        <v>622</v>
      </c>
      <c r="H225" s="41" t="str">
        <f>'HK TREATED VHDL'!B109</f>
        <v>lowres_prt_a_14</v>
      </c>
      <c r="I225" s="56" t="s">
        <v>624</v>
      </c>
      <c r="J225" s="41">
        <v>15</v>
      </c>
      <c r="K225" s="56" t="s">
        <v>447</v>
      </c>
      <c r="L225" s="41">
        <v>8</v>
      </c>
      <c r="M225" s="56" t="s">
        <v>491</v>
      </c>
      <c r="N225" s="56" t="s">
        <v>443</v>
      </c>
      <c r="P225" t="str">
        <f t="shared" si="3"/>
        <v xml:space="preserve">    rmap_readdata_o &lt;= rmap_hk_registers_i.lowres_prt_a_14(15 downto 8);</v>
      </c>
    </row>
    <row r="226" spans="2:16" x14ac:dyDescent="0.25">
      <c r="B226" s="40" t="s">
        <v>452</v>
      </c>
      <c r="C226" s="38" t="s">
        <v>626</v>
      </c>
      <c r="D226" s="39" t="str">
        <f>'HK TREATED VHDL'!D111</f>
        <v>x"0000076C"</v>
      </c>
      <c r="E226" s="38" t="s">
        <v>621</v>
      </c>
      <c r="F226" s="40"/>
      <c r="G226" s="40"/>
      <c r="H226" s="40"/>
      <c r="I226" s="40"/>
      <c r="J226" s="40"/>
      <c r="K226" s="40"/>
      <c r="L226" s="40"/>
      <c r="M226" s="40"/>
      <c r="N226" s="40"/>
      <c r="P226" t="str">
        <f t="shared" si="3"/>
        <v xml:space="preserve">  when (x"0000076C") =&gt;</v>
      </c>
    </row>
    <row r="227" spans="2:16" x14ac:dyDescent="0.25">
      <c r="B227" s="40" t="s">
        <v>452</v>
      </c>
      <c r="C227" s="40" t="s">
        <v>452</v>
      </c>
      <c r="D227" s="41" t="str">
        <f>$B$3</f>
        <v>rmap_readdata_o</v>
      </c>
      <c r="E227" s="56" t="s">
        <v>489</v>
      </c>
      <c r="F227" s="41" t="str">
        <f>$B$2</f>
        <v>rmap_hk_registers_i</v>
      </c>
      <c r="G227" s="56" t="s">
        <v>622</v>
      </c>
      <c r="H227" s="41" t="str">
        <f>'HK TREATED VHDL'!B111</f>
        <v>lowres_prt_a_15</v>
      </c>
      <c r="I227" s="56" t="s">
        <v>624</v>
      </c>
      <c r="J227" s="41">
        <v>7</v>
      </c>
      <c r="K227" s="56" t="s">
        <v>447</v>
      </c>
      <c r="L227" s="41">
        <v>0</v>
      </c>
      <c r="M227" s="56" t="s">
        <v>491</v>
      </c>
      <c r="N227" s="56" t="s">
        <v>443</v>
      </c>
      <c r="P227" t="str">
        <f t="shared" si="3"/>
        <v xml:space="preserve">    rmap_readdata_o &lt;= rmap_hk_registers_i.lowres_prt_a_15(7 downto 0);</v>
      </c>
    </row>
    <row r="228" spans="2:16" x14ac:dyDescent="0.25">
      <c r="B228" s="40" t="s">
        <v>452</v>
      </c>
      <c r="C228" s="38" t="s">
        <v>626</v>
      </c>
      <c r="D228" s="39" t="str">
        <f>'HK TREATED VHDL'!D112</f>
        <v>x"0000076D"</v>
      </c>
      <c r="E228" s="38" t="s">
        <v>621</v>
      </c>
      <c r="F228" s="40"/>
      <c r="G228" s="40"/>
      <c r="H228" s="40"/>
      <c r="I228" s="40"/>
      <c r="J228" s="40"/>
      <c r="K228" s="40"/>
      <c r="L228" s="40"/>
      <c r="M228" s="40"/>
      <c r="N228" s="40"/>
      <c r="P228" t="str">
        <f t="shared" si="3"/>
        <v xml:space="preserve">  when (x"0000076D") =&gt;</v>
      </c>
    </row>
    <row r="229" spans="2:16" x14ac:dyDescent="0.25">
      <c r="B229" s="40" t="s">
        <v>452</v>
      </c>
      <c r="C229" s="40" t="s">
        <v>452</v>
      </c>
      <c r="D229" s="41" t="str">
        <f>$B$3</f>
        <v>rmap_readdata_o</v>
      </c>
      <c r="E229" s="56" t="s">
        <v>489</v>
      </c>
      <c r="F229" s="41" t="str">
        <f>$B$2</f>
        <v>rmap_hk_registers_i</v>
      </c>
      <c r="G229" s="56" t="s">
        <v>622</v>
      </c>
      <c r="H229" s="41" t="str">
        <f>'HK TREATED VHDL'!B111</f>
        <v>lowres_prt_a_15</v>
      </c>
      <c r="I229" s="56" t="s">
        <v>624</v>
      </c>
      <c r="J229" s="41">
        <v>15</v>
      </c>
      <c r="K229" s="56" t="s">
        <v>447</v>
      </c>
      <c r="L229" s="41">
        <v>8</v>
      </c>
      <c r="M229" s="56" t="s">
        <v>491</v>
      </c>
      <c r="N229" s="56" t="s">
        <v>443</v>
      </c>
      <c r="P229" t="str">
        <f t="shared" si="3"/>
        <v xml:space="preserve">    rmap_readdata_o &lt;= rmap_hk_registers_i.lowres_prt_a_15(15 downto 8);</v>
      </c>
    </row>
    <row r="230" spans="2:16" x14ac:dyDescent="0.25">
      <c r="B230" s="40" t="s">
        <v>452</v>
      </c>
      <c r="C230" s="38" t="s">
        <v>626</v>
      </c>
      <c r="D230" s="39" t="str">
        <f>'HK TREATED VHDL'!D113</f>
        <v>x"0000076E"</v>
      </c>
      <c r="E230" s="38" t="s">
        <v>621</v>
      </c>
      <c r="F230" s="40"/>
      <c r="G230" s="40"/>
      <c r="H230" s="40"/>
      <c r="I230" s="40"/>
      <c r="J230" s="40"/>
      <c r="K230" s="40"/>
      <c r="L230" s="40"/>
      <c r="M230" s="40"/>
      <c r="N230" s="40"/>
      <c r="P230" t="str">
        <f t="shared" si="3"/>
        <v xml:space="preserve">  when (x"0000076E") =&gt;</v>
      </c>
    </row>
    <row r="231" spans="2:16" x14ac:dyDescent="0.25">
      <c r="B231" s="40" t="s">
        <v>452</v>
      </c>
      <c r="C231" s="40" t="s">
        <v>452</v>
      </c>
      <c r="D231" s="41" t="str">
        <f>$B$3</f>
        <v>rmap_readdata_o</v>
      </c>
      <c r="E231" s="56" t="s">
        <v>489</v>
      </c>
      <c r="F231" s="41" t="str">
        <f>$B$2</f>
        <v>rmap_hk_registers_i</v>
      </c>
      <c r="G231" s="56" t="s">
        <v>622</v>
      </c>
      <c r="H231" s="41" t="str">
        <f>'HK TREATED VHDL'!B113</f>
        <v>sel_hires_prt0</v>
      </c>
      <c r="I231" s="56" t="s">
        <v>624</v>
      </c>
      <c r="J231" s="41">
        <v>7</v>
      </c>
      <c r="K231" s="56" t="s">
        <v>447</v>
      </c>
      <c r="L231" s="41">
        <v>0</v>
      </c>
      <c r="M231" s="56" t="s">
        <v>491</v>
      </c>
      <c r="N231" s="56" t="s">
        <v>443</v>
      </c>
      <c r="P231" t="str">
        <f t="shared" si="3"/>
        <v xml:space="preserve">    rmap_readdata_o &lt;= rmap_hk_registers_i.sel_hires_prt0(7 downto 0);</v>
      </c>
    </row>
    <row r="232" spans="2:16" x14ac:dyDescent="0.25">
      <c r="B232" s="40" t="s">
        <v>452</v>
      </c>
      <c r="C232" s="38" t="s">
        <v>626</v>
      </c>
      <c r="D232" s="39" t="str">
        <f>'HK TREATED VHDL'!D114</f>
        <v>x"0000076F"</v>
      </c>
      <c r="E232" s="38" t="s">
        <v>621</v>
      </c>
      <c r="F232" s="40"/>
      <c r="G232" s="40"/>
      <c r="H232" s="40"/>
      <c r="I232" s="40"/>
      <c r="J232" s="40"/>
      <c r="K232" s="40"/>
      <c r="L232" s="40"/>
      <c r="M232" s="40"/>
      <c r="N232" s="40"/>
      <c r="P232" t="str">
        <f t="shared" si="3"/>
        <v xml:space="preserve">  when (x"0000076F") =&gt;</v>
      </c>
    </row>
    <row r="233" spans="2:16" x14ac:dyDescent="0.25">
      <c r="B233" s="40" t="s">
        <v>452</v>
      </c>
      <c r="C233" s="40" t="s">
        <v>452</v>
      </c>
      <c r="D233" s="41" t="str">
        <f>$B$3</f>
        <v>rmap_readdata_o</v>
      </c>
      <c r="E233" s="56" t="s">
        <v>489</v>
      </c>
      <c r="F233" s="41" t="str">
        <f>$B$2</f>
        <v>rmap_hk_registers_i</v>
      </c>
      <c r="G233" s="56" t="s">
        <v>622</v>
      </c>
      <c r="H233" s="41" t="str">
        <f>'HK TREATED VHDL'!B113</f>
        <v>sel_hires_prt0</v>
      </c>
      <c r="I233" s="56" t="s">
        <v>624</v>
      </c>
      <c r="J233" s="41">
        <v>15</v>
      </c>
      <c r="K233" s="56" t="s">
        <v>447</v>
      </c>
      <c r="L233" s="41">
        <v>8</v>
      </c>
      <c r="M233" s="56" t="s">
        <v>491</v>
      </c>
      <c r="N233" s="56" t="s">
        <v>443</v>
      </c>
      <c r="P233" t="str">
        <f t="shared" si="3"/>
        <v xml:space="preserve">    rmap_readdata_o &lt;= rmap_hk_registers_i.sel_hires_prt0(15 downto 8);</v>
      </c>
    </row>
    <row r="234" spans="2:16" x14ac:dyDescent="0.25">
      <c r="B234" s="40" t="s">
        <v>452</v>
      </c>
      <c r="C234" s="38" t="s">
        <v>626</v>
      </c>
      <c r="D234" s="39" t="str">
        <f>'HK TREATED VHDL'!D115</f>
        <v>x"00000770"</v>
      </c>
      <c r="E234" s="38" t="s">
        <v>621</v>
      </c>
      <c r="F234" s="40"/>
      <c r="G234" s="40"/>
      <c r="H234" s="40"/>
      <c r="I234" s="40"/>
      <c r="J234" s="40"/>
      <c r="K234" s="40"/>
      <c r="L234" s="40"/>
      <c r="M234" s="40"/>
      <c r="N234" s="40"/>
      <c r="P234" t="str">
        <f t="shared" si="3"/>
        <v xml:space="preserve">  when (x"00000770") =&gt;</v>
      </c>
    </row>
    <row r="235" spans="2:16" x14ac:dyDescent="0.25">
      <c r="B235" s="40" t="s">
        <v>452</v>
      </c>
      <c r="C235" s="40" t="s">
        <v>452</v>
      </c>
      <c r="D235" s="41" t="str">
        <f>$B$3</f>
        <v>rmap_readdata_o</v>
      </c>
      <c r="E235" s="56" t="s">
        <v>489</v>
      </c>
      <c r="F235" s="41" t="str">
        <f>$B$2</f>
        <v>rmap_hk_registers_i</v>
      </c>
      <c r="G235" s="56" t="s">
        <v>622</v>
      </c>
      <c r="H235" s="41" t="str">
        <f>'HK TREATED VHDL'!B115</f>
        <v>sel_hires_prt1</v>
      </c>
      <c r="I235" s="56" t="s">
        <v>624</v>
      </c>
      <c r="J235" s="41">
        <v>7</v>
      </c>
      <c r="K235" s="56" t="s">
        <v>447</v>
      </c>
      <c r="L235" s="41">
        <v>0</v>
      </c>
      <c r="M235" s="56" t="s">
        <v>491</v>
      </c>
      <c r="N235" s="56" t="s">
        <v>443</v>
      </c>
      <c r="P235" t="str">
        <f t="shared" si="3"/>
        <v xml:space="preserve">    rmap_readdata_o &lt;= rmap_hk_registers_i.sel_hires_prt1(7 downto 0);</v>
      </c>
    </row>
    <row r="236" spans="2:16" x14ac:dyDescent="0.25">
      <c r="B236" s="40" t="s">
        <v>452</v>
      </c>
      <c r="C236" s="38" t="s">
        <v>626</v>
      </c>
      <c r="D236" s="39" t="str">
        <f>'HK TREATED VHDL'!D116</f>
        <v>x"00000771"</v>
      </c>
      <c r="E236" s="38" t="s">
        <v>621</v>
      </c>
      <c r="F236" s="40"/>
      <c r="G236" s="40"/>
      <c r="H236" s="40"/>
      <c r="I236" s="40"/>
      <c r="J236" s="40"/>
      <c r="K236" s="40"/>
      <c r="L236" s="40"/>
      <c r="M236" s="40"/>
      <c r="N236" s="40"/>
      <c r="P236" t="str">
        <f t="shared" si="3"/>
        <v xml:space="preserve">  when (x"00000771") =&gt;</v>
      </c>
    </row>
    <row r="237" spans="2:16" x14ac:dyDescent="0.25">
      <c r="B237" s="40" t="s">
        <v>452</v>
      </c>
      <c r="C237" s="40" t="s">
        <v>452</v>
      </c>
      <c r="D237" s="41" t="str">
        <f>$B$3</f>
        <v>rmap_readdata_o</v>
      </c>
      <c r="E237" s="56" t="s">
        <v>489</v>
      </c>
      <c r="F237" s="41" t="str">
        <f>$B$2</f>
        <v>rmap_hk_registers_i</v>
      </c>
      <c r="G237" s="56" t="s">
        <v>622</v>
      </c>
      <c r="H237" s="41" t="str">
        <f>'HK TREATED VHDL'!B115</f>
        <v>sel_hires_prt1</v>
      </c>
      <c r="I237" s="56" t="s">
        <v>624</v>
      </c>
      <c r="J237" s="41">
        <v>15</v>
      </c>
      <c r="K237" s="56" t="s">
        <v>447</v>
      </c>
      <c r="L237" s="41">
        <v>8</v>
      </c>
      <c r="M237" s="56" t="s">
        <v>491</v>
      </c>
      <c r="N237" s="56" t="s">
        <v>443</v>
      </c>
      <c r="P237" t="str">
        <f t="shared" si="3"/>
        <v xml:space="preserve">    rmap_readdata_o &lt;= rmap_hk_registers_i.sel_hires_prt1(15 downto 8);</v>
      </c>
    </row>
    <row r="238" spans="2:16" x14ac:dyDescent="0.25">
      <c r="B238" s="40" t="s">
        <v>452</v>
      </c>
      <c r="C238" s="38" t="s">
        <v>626</v>
      </c>
      <c r="D238" s="39" t="str">
        <f>'HK TREATED VHDL'!D117</f>
        <v>x"00000772"</v>
      </c>
      <c r="E238" s="38" t="s">
        <v>621</v>
      </c>
      <c r="F238" s="40"/>
      <c r="G238" s="40"/>
      <c r="H238" s="40"/>
      <c r="I238" s="40"/>
      <c r="J238" s="40"/>
      <c r="K238" s="40"/>
      <c r="L238" s="40"/>
      <c r="M238" s="40"/>
      <c r="N238" s="40"/>
      <c r="P238" t="str">
        <f t="shared" si="3"/>
        <v xml:space="preserve">  when (x"00000772") =&gt;</v>
      </c>
    </row>
    <row r="239" spans="2:16" x14ac:dyDescent="0.25">
      <c r="B239" s="40" t="s">
        <v>452</v>
      </c>
      <c r="C239" s="40" t="s">
        <v>452</v>
      </c>
      <c r="D239" s="41" t="str">
        <f>$B$3</f>
        <v>rmap_readdata_o</v>
      </c>
      <c r="E239" s="56" t="s">
        <v>489</v>
      </c>
      <c r="F239" s="41" t="str">
        <f>$B$2</f>
        <v>rmap_hk_registers_i</v>
      </c>
      <c r="G239" s="56" t="s">
        <v>622</v>
      </c>
      <c r="H239" s="41" t="str">
        <f>'HK TREATED VHDL'!B117</f>
        <v>sel_hires_prt2</v>
      </c>
      <c r="I239" s="56" t="s">
        <v>624</v>
      </c>
      <c r="J239" s="41">
        <v>7</v>
      </c>
      <c r="K239" s="56" t="s">
        <v>447</v>
      </c>
      <c r="L239" s="41">
        <v>0</v>
      </c>
      <c r="M239" s="56" t="s">
        <v>491</v>
      </c>
      <c r="N239" s="56" t="s">
        <v>443</v>
      </c>
      <c r="P239" t="str">
        <f t="shared" si="3"/>
        <v xml:space="preserve">    rmap_readdata_o &lt;= rmap_hk_registers_i.sel_hires_prt2(7 downto 0);</v>
      </c>
    </row>
    <row r="240" spans="2:16" x14ac:dyDescent="0.25">
      <c r="B240" s="40" t="s">
        <v>452</v>
      </c>
      <c r="C240" s="38" t="s">
        <v>626</v>
      </c>
      <c r="D240" s="39" t="str">
        <f>'HK TREATED VHDL'!D118</f>
        <v>x"00000773"</v>
      </c>
      <c r="E240" s="38" t="s">
        <v>621</v>
      </c>
      <c r="F240" s="40"/>
      <c r="G240" s="40"/>
      <c r="H240" s="40"/>
      <c r="I240" s="40"/>
      <c r="J240" s="40"/>
      <c r="K240" s="40"/>
      <c r="L240" s="40"/>
      <c r="M240" s="40"/>
      <c r="N240" s="40"/>
      <c r="P240" t="str">
        <f t="shared" si="3"/>
        <v xml:space="preserve">  when (x"00000773") =&gt;</v>
      </c>
    </row>
    <row r="241" spans="2:16" x14ac:dyDescent="0.25">
      <c r="B241" s="40" t="s">
        <v>452</v>
      </c>
      <c r="C241" s="40" t="s">
        <v>452</v>
      </c>
      <c r="D241" s="41" t="str">
        <f>$B$3</f>
        <v>rmap_readdata_o</v>
      </c>
      <c r="E241" s="56" t="s">
        <v>489</v>
      </c>
      <c r="F241" s="41" t="str">
        <f>$B$2</f>
        <v>rmap_hk_registers_i</v>
      </c>
      <c r="G241" s="56" t="s">
        <v>622</v>
      </c>
      <c r="H241" s="41" t="str">
        <f>'HK TREATED VHDL'!B117</f>
        <v>sel_hires_prt2</v>
      </c>
      <c r="I241" s="56" t="s">
        <v>624</v>
      </c>
      <c r="J241" s="41">
        <v>15</v>
      </c>
      <c r="K241" s="56" t="s">
        <v>447</v>
      </c>
      <c r="L241" s="41">
        <v>8</v>
      </c>
      <c r="M241" s="56" t="s">
        <v>491</v>
      </c>
      <c r="N241" s="56" t="s">
        <v>443</v>
      </c>
      <c r="P241" t="str">
        <f t="shared" si="3"/>
        <v xml:space="preserve">    rmap_readdata_o &lt;= rmap_hk_registers_i.sel_hires_prt2(15 downto 8);</v>
      </c>
    </row>
    <row r="242" spans="2:16" x14ac:dyDescent="0.25">
      <c r="B242" s="40" t="s">
        <v>452</v>
      </c>
      <c r="C242" s="38" t="s">
        <v>626</v>
      </c>
      <c r="D242" s="39" t="str">
        <f>'HK TREATED VHDL'!D119</f>
        <v>x"00000774"</v>
      </c>
      <c r="E242" s="38" t="s">
        <v>621</v>
      </c>
      <c r="F242" s="40"/>
      <c r="G242" s="40"/>
      <c r="H242" s="40"/>
      <c r="I242" s="40"/>
      <c r="J242" s="40"/>
      <c r="K242" s="40"/>
      <c r="L242" s="40"/>
      <c r="M242" s="40"/>
      <c r="N242" s="40"/>
      <c r="P242" t="str">
        <f t="shared" si="3"/>
        <v xml:space="preserve">  when (x"00000774") =&gt;</v>
      </c>
    </row>
    <row r="243" spans="2:16" x14ac:dyDescent="0.25">
      <c r="B243" s="40" t="s">
        <v>452</v>
      </c>
      <c r="C243" s="40" t="s">
        <v>452</v>
      </c>
      <c r="D243" s="41" t="str">
        <f>$B$3</f>
        <v>rmap_readdata_o</v>
      </c>
      <c r="E243" s="56" t="s">
        <v>489</v>
      </c>
      <c r="F243" s="41" t="str">
        <f>$B$2</f>
        <v>rmap_hk_registers_i</v>
      </c>
      <c r="G243" s="56" t="s">
        <v>622</v>
      </c>
      <c r="H243" s="41" t="str">
        <f>'HK TREATED VHDL'!B119</f>
        <v>sel_hires_prt3</v>
      </c>
      <c r="I243" s="56" t="s">
        <v>624</v>
      </c>
      <c r="J243" s="41">
        <v>7</v>
      </c>
      <c r="K243" s="56" t="s">
        <v>447</v>
      </c>
      <c r="L243" s="41">
        <v>0</v>
      </c>
      <c r="M243" s="56" t="s">
        <v>491</v>
      </c>
      <c r="N243" s="56" t="s">
        <v>443</v>
      </c>
      <c r="P243" t="str">
        <f t="shared" si="3"/>
        <v xml:space="preserve">    rmap_readdata_o &lt;= rmap_hk_registers_i.sel_hires_prt3(7 downto 0);</v>
      </c>
    </row>
    <row r="244" spans="2:16" x14ac:dyDescent="0.25">
      <c r="B244" s="40" t="s">
        <v>452</v>
      </c>
      <c r="C244" s="38" t="s">
        <v>626</v>
      </c>
      <c r="D244" s="39" t="str">
        <f>'HK TREATED VHDL'!D120</f>
        <v>x"00000775"</v>
      </c>
      <c r="E244" s="38" t="s">
        <v>621</v>
      </c>
      <c r="F244" s="40"/>
      <c r="G244" s="40"/>
      <c r="H244" s="40"/>
      <c r="I244" s="40"/>
      <c r="J244" s="40"/>
      <c r="K244" s="40"/>
      <c r="L244" s="40"/>
      <c r="M244" s="40"/>
      <c r="N244" s="40"/>
      <c r="P244" t="str">
        <f t="shared" si="3"/>
        <v xml:space="preserve">  when (x"00000775") =&gt;</v>
      </c>
    </row>
    <row r="245" spans="2:16" x14ac:dyDescent="0.25">
      <c r="B245" s="40" t="s">
        <v>452</v>
      </c>
      <c r="C245" s="40" t="s">
        <v>452</v>
      </c>
      <c r="D245" s="41" t="str">
        <f>$B$3</f>
        <v>rmap_readdata_o</v>
      </c>
      <c r="E245" s="56" t="s">
        <v>489</v>
      </c>
      <c r="F245" s="41" t="str">
        <f>$B$2</f>
        <v>rmap_hk_registers_i</v>
      </c>
      <c r="G245" s="56" t="s">
        <v>622</v>
      </c>
      <c r="H245" s="41" t="str">
        <f>'HK TREATED VHDL'!B119</f>
        <v>sel_hires_prt3</v>
      </c>
      <c r="I245" s="56" t="s">
        <v>624</v>
      </c>
      <c r="J245" s="41">
        <v>15</v>
      </c>
      <c r="K245" s="56" t="s">
        <v>447</v>
      </c>
      <c r="L245" s="41">
        <v>8</v>
      </c>
      <c r="M245" s="56" t="s">
        <v>491</v>
      </c>
      <c r="N245" s="56" t="s">
        <v>443</v>
      </c>
      <c r="P245" t="str">
        <f t="shared" si="3"/>
        <v xml:space="preserve">    rmap_readdata_o &lt;= rmap_hk_registers_i.sel_hires_prt3(15 downto 8);</v>
      </c>
    </row>
    <row r="246" spans="2:16" x14ac:dyDescent="0.25">
      <c r="B246" s="40" t="s">
        <v>452</v>
      </c>
      <c r="C246" s="38" t="s">
        <v>626</v>
      </c>
      <c r="D246" s="39" t="str">
        <f>'HK TREATED VHDL'!D121</f>
        <v>x"00000776"</v>
      </c>
      <c r="E246" s="38" t="s">
        <v>621</v>
      </c>
      <c r="F246" s="40"/>
      <c r="G246" s="40"/>
      <c r="H246" s="40"/>
      <c r="I246" s="40"/>
      <c r="J246" s="40"/>
      <c r="K246" s="40"/>
      <c r="L246" s="40"/>
      <c r="M246" s="40"/>
      <c r="N246" s="40"/>
      <c r="P246" t="str">
        <f t="shared" si="3"/>
        <v xml:space="preserve">  when (x"00000776") =&gt;</v>
      </c>
    </row>
    <row r="247" spans="2:16" x14ac:dyDescent="0.25">
      <c r="B247" s="40" t="s">
        <v>452</v>
      </c>
      <c r="C247" s="40" t="s">
        <v>452</v>
      </c>
      <c r="D247" s="41" t="str">
        <f>$B$3</f>
        <v>rmap_readdata_o</v>
      </c>
      <c r="E247" s="56" t="s">
        <v>489</v>
      </c>
      <c r="F247" s="41" t="str">
        <f>$B$2</f>
        <v>rmap_hk_registers_i</v>
      </c>
      <c r="G247" s="56" t="s">
        <v>622</v>
      </c>
      <c r="H247" s="41" t="str">
        <f>'HK TREATED VHDL'!B121</f>
        <v>sel_hires_prt4</v>
      </c>
      <c r="I247" s="56" t="s">
        <v>624</v>
      </c>
      <c r="J247" s="41">
        <v>7</v>
      </c>
      <c r="K247" s="56" t="s">
        <v>447</v>
      </c>
      <c r="L247" s="41">
        <v>0</v>
      </c>
      <c r="M247" s="56" t="s">
        <v>491</v>
      </c>
      <c r="N247" s="56" t="s">
        <v>443</v>
      </c>
      <c r="P247" t="str">
        <f t="shared" si="3"/>
        <v xml:space="preserve">    rmap_readdata_o &lt;= rmap_hk_registers_i.sel_hires_prt4(7 downto 0);</v>
      </c>
    </row>
    <row r="248" spans="2:16" x14ac:dyDescent="0.25">
      <c r="B248" s="40" t="s">
        <v>452</v>
      </c>
      <c r="C248" s="38" t="s">
        <v>626</v>
      </c>
      <c r="D248" s="39" t="str">
        <f>'HK TREATED VHDL'!D122</f>
        <v>x"00000777"</v>
      </c>
      <c r="E248" s="38" t="s">
        <v>621</v>
      </c>
      <c r="F248" s="40"/>
      <c r="G248" s="40"/>
      <c r="H248" s="40"/>
      <c r="I248" s="40"/>
      <c r="J248" s="40"/>
      <c r="K248" s="40"/>
      <c r="L248" s="40"/>
      <c r="M248" s="40"/>
      <c r="N248" s="40"/>
      <c r="P248" t="str">
        <f t="shared" si="3"/>
        <v xml:space="preserve">  when (x"00000777") =&gt;</v>
      </c>
    </row>
    <row r="249" spans="2:16" x14ac:dyDescent="0.25">
      <c r="B249" s="40" t="s">
        <v>452</v>
      </c>
      <c r="C249" s="40" t="s">
        <v>452</v>
      </c>
      <c r="D249" s="41" t="str">
        <f>$B$3</f>
        <v>rmap_readdata_o</v>
      </c>
      <c r="E249" s="56" t="s">
        <v>489</v>
      </c>
      <c r="F249" s="41" t="str">
        <f>$B$2</f>
        <v>rmap_hk_registers_i</v>
      </c>
      <c r="G249" s="56" t="s">
        <v>622</v>
      </c>
      <c r="H249" s="41" t="str">
        <f>'HK TREATED VHDL'!B121</f>
        <v>sel_hires_prt4</v>
      </c>
      <c r="I249" s="56" t="s">
        <v>624</v>
      </c>
      <c r="J249" s="41">
        <v>15</v>
      </c>
      <c r="K249" s="56" t="s">
        <v>447</v>
      </c>
      <c r="L249" s="41">
        <v>8</v>
      </c>
      <c r="M249" s="56" t="s">
        <v>491</v>
      </c>
      <c r="N249" s="56" t="s">
        <v>443</v>
      </c>
      <c r="P249" t="str">
        <f t="shared" si="3"/>
        <v xml:space="preserve">    rmap_readdata_o &lt;= rmap_hk_registers_i.sel_hires_prt4(15 downto 8);</v>
      </c>
    </row>
    <row r="250" spans="2:16" x14ac:dyDescent="0.25">
      <c r="B250" s="40" t="s">
        <v>452</v>
      </c>
      <c r="C250" s="38" t="s">
        <v>626</v>
      </c>
      <c r="D250" s="39" t="str">
        <f>'HK TREATED VHDL'!D123</f>
        <v>x"00000778"</v>
      </c>
      <c r="E250" s="38" t="s">
        <v>621</v>
      </c>
      <c r="F250" s="40"/>
      <c r="G250" s="40"/>
      <c r="H250" s="40"/>
      <c r="I250" s="40"/>
      <c r="J250" s="40"/>
      <c r="K250" s="40"/>
      <c r="L250" s="40"/>
      <c r="M250" s="40"/>
      <c r="N250" s="40"/>
      <c r="P250" t="str">
        <f t="shared" si="3"/>
        <v xml:space="preserve">  when (x"00000778") =&gt;</v>
      </c>
    </row>
    <row r="251" spans="2:16" x14ac:dyDescent="0.25">
      <c r="B251" s="40" t="s">
        <v>452</v>
      </c>
      <c r="C251" s="40" t="s">
        <v>452</v>
      </c>
      <c r="D251" s="41" t="str">
        <f>$B$3</f>
        <v>rmap_readdata_o</v>
      </c>
      <c r="E251" s="56" t="s">
        <v>489</v>
      </c>
      <c r="F251" s="41" t="str">
        <f>$B$2</f>
        <v>rmap_hk_registers_i</v>
      </c>
      <c r="G251" s="56" t="s">
        <v>622</v>
      </c>
      <c r="H251" s="41" t="str">
        <f>'HK TREATED VHDL'!B123</f>
        <v>sel_hires_prt5</v>
      </c>
      <c r="I251" s="56" t="s">
        <v>624</v>
      </c>
      <c r="J251" s="41">
        <v>7</v>
      </c>
      <c r="K251" s="56" t="s">
        <v>447</v>
      </c>
      <c r="L251" s="41">
        <v>0</v>
      </c>
      <c r="M251" s="56" t="s">
        <v>491</v>
      </c>
      <c r="N251" s="56" t="s">
        <v>443</v>
      </c>
      <c r="P251" t="str">
        <f t="shared" si="3"/>
        <v xml:space="preserve">    rmap_readdata_o &lt;= rmap_hk_registers_i.sel_hires_prt5(7 downto 0);</v>
      </c>
    </row>
    <row r="252" spans="2:16" x14ac:dyDescent="0.25">
      <c r="B252" s="40" t="s">
        <v>452</v>
      </c>
      <c r="C252" s="38" t="s">
        <v>626</v>
      </c>
      <c r="D252" s="39" t="str">
        <f>'HK TREATED VHDL'!D124</f>
        <v>x"00000779"</v>
      </c>
      <c r="E252" s="38" t="s">
        <v>621</v>
      </c>
      <c r="F252" s="40"/>
      <c r="G252" s="40"/>
      <c r="H252" s="40"/>
      <c r="I252" s="40"/>
      <c r="J252" s="40"/>
      <c r="K252" s="40"/>
      <c r="L252" s="40"/>
      <c r="M252" s="40"/>
      <c r="N252" s="40"/>
      <c r="P252" t="str">
        <f t="shared" si="3"/>
        <v xml:space="preserve">  when (x"00000779") =&gt;</v>
      </c>
    </row>
    <row r="253" spans="2:16" x14ac:dyDescent="0.25">
      <c r="B253" s="40" t="s">
        <v>452</v>
      </c>
      <c r="C253" s="40" t="s">
        <v>452</v>
      </c>
      <c r="D253" s="41" t="str">
        <f>$B$3</f>
        <v>rmap_readdata_o</v>
      </c>
      <c r="E253" s="56" t="s">
        <v>489</v>
      </c>
      <c r="F253" s="41" t="str">
        <f>$B$2</f>
        <v>rmap_hk_registers_i</v>
      </c>
      <c r="G253" s="56" t="s">
        <v>622</v>
      </c>
      <c r="H253" s="41" t="str">
        <f>'HK TREATED VHDL'!B123</f>
        <v>sel_hires_prt5</v>
      </c>
      <c r="I253" s="56" t="s">
        <v>624</v>
      </c>
      <c r="J253" s="41">
        <v>15</v>
      </c>
      <c r="K253" s="56" t="s">
        <v>447</v>
      </c>
      <c r="L253" s="41">
        <v>8</v>
      </c>
      <c r="M253" s="56" t="s">
        <v>491</v>
      </c>
      <c r="N253" s="56" t="s">
        <v>443</v>
      </c>
      <c r="P253" t="str">
        <f t="shared" si="3"/>
        <v xml:space="preserve">    rmap_readdata_o &lt;= rmap_hk_registers_i.sel_hires_prt5(15 downto 8);</v>
      </c>
    </row>
    <row r="254" spans="2:16" x14ac:dyDescent="0.25">
      <c r="B254" s="40" t="s">
        <v>452</v>
      </c>
      <c r="C254" s="38" t="s">
        <v>626</v>
      </c>
      <c r="D254" s="39" t="str">
        <f>'HK TREATED VHDL'!D125</f>
        <v>x"0000077A"</v>
      </c>
      <c r="E254" s="38" t="s">
        <v>621</v>
      </c>
      <c r="F254" s="40"/>
      <c r="G254" s="40"/>
      <c r="H254" s="40"/>
      <c r="I254" s="40"/>
      <c r="J254" s="40"/>
      <c r="K254" s="40"/>
      <c r="L254" s="40"/>
      <c r="M254" s="40"/>
      <c r="N254" s="40"/>
      <c r="P254" t="str">
        <f t="shared" si="3"/>
        <v xml:space="preserve">  when (x"0000077A") =&gt;</v>
      </c>
    </row>
    <row r="255" spans="2:16" x14ac:dyDescent="0.25">
      <c r="B255" s="40" t="s">
        <v>452</v>
      </c>
      <c r="C255" s="40" t="s">
        <v>452</v>
      </c>
      <c r="D255" s="41" t="str">
        <f>$B$3</f>
        <v>rmap_readdata_o</v>
      </c>
      <c r="E255" s="56" t="s">
        <v>489</v>
      </c>
      <c r="F255" s="41" t="str">
        <f>$B$2</f>
        <v>rmap_hk_registers_i</v>
      </c>
      <c r="G255" s="56" t="s">
        <v>622</v>
      </c>
      <c r="H255" s="41" t="str">
        <f>'HK TREATED VHDL'!B125</f>
        <v>sel_hires_prt6</v>
      </c>
      <c r="I255" s="56" t="s">
        <v>624</v>
      </c>
      <c r="J255" s="41">
        <v>7</v>
      </c>
      <c r="K255" s="56" t="s">
        <v>447</v>
      </c>
      <c r="L255" s="41">
        <v>0</v>
      </c>
      <c r="M255" s="56" t="s">
        <v>491</v>
      </c>
      <c r="N255" s="56" t="s">
        <v>443</v>
      </c>
      <c r="P255" t="str">
        <f t="shared" si="3"/>
        <v xml:space="preserve">    rmap_readdata_o &lt;= rmap_hk_registers_i.sel_hires_prt6(7 downto 0);</v>
      </c>
    </row>
    <row r="256" spans="2:16" x14ac:dyDescent="0.25">
      <c r="B256" s="40" t="s">
        <v>452</v>
      </c>
      <c r="C256" s="38" t="s">
        <v>626</v>
      </c>
      <c r="D256" s="39" t="str">
        <f>'HK TREATED VHDL'!D126</f>
        <v>x"0000077B"</v>
      </c>
      <c r="E256" s="38" t="s">
        <v>621</v>
      </c>
      <c r="F256" s="40"/>
      <c r="G256" s="40"/>
      <c r="H256" s="40"/>
      <c r="I256" s="40"/>
      <c r="J256" s="40"/>
      <c r="K256" s="40"/>
      <c r="L256" s="40"/>
      <c r="M256" s="40"/>
      <c r="N256" s="40"/>
      <c r="P256" t="str">
        <f t="shared" si="3"/>
        <v xml:space="preserve">  when (x"0000077B") =&gt;</v>
      </c>
    </row>
    <row r="257" spans="2:16" x14ac:dyDescent="0.25">
      <c r="B257" s="40" t="s">
        <v>452</v>
      </c>
      <c r="C257" s="40" t="s">
        <v>452</v>
      </c>
      <c r="D257" s="41" t="str">
        <f>$B$3</f>
        <v>rmap_readdata_o</v>
      </c>
      <c r="E257" s="56" t="s">
        <v>489</v>
      </c>
      <c r="F257" s="41" t="str">
        <f>$B$2</f>
        <v>rmap_hk_registers_i</v>
      </c>
      <c r="G257" s="56" t="s">
        <v>622</v>
      </c>
      <c r="H257" s="41" t="str">
        <f>'HK TREATED VHDL'!B125</f>
        <v>sel_hires_prt6</v>
      </c>
      <c r="I257" s="56" t="s">
        <v>624</v>
      </c>
      <c r="J257" s="41">
        <v>15</v>
      </c>
      <c r="K257" s="56" t="s">
        <v>447</v>
      </c>
      <c r="L257" s="41">
        <v>8</v>
      </c>
      <c r="M257" s="56" t="s">
        <v>491</v>
      </c>
      <c r="N257" s="56" t="s">
        <v>443</v>
      </c>
      <c r="P257" t="str">
        <f t="shared" si="3"/>
        <v xml:space="preserve">    rmap_readdata_o &lt;= rmap_hk_registers_i.sel_hires_prt6(15 downto 8);</v>
      </c>
    </row>
    <row r="258" spans="2:16" x14ac:dyDescent="0.25">
      <c r="B258" s="40" t="s">
        <v>452</v>
      </c>
      <c r="C258" s="38" t="s">
        <v>626</v>
      </c>
      <c r="D258" s="39" t="str">
        <f>'HK TREATED VHDL'!D127</f>
        <v>x"0000077C"</v>
      </c>
      <c r="E258" s="38" t="s">
        <v>621</v>
      </c>
      <c r="F258" s="40"/>
      <c r="G258" s="40"/>
      <c r="H258" s="40"/>
      <c r="I258" s="40"/>
      <c r="J258" s="40"/>
      <c r="K258" s="40"/>
      <c r="L258" s="40"/>
      <c r="M258" s="40"/>
      <c r="N258" s="40"/>
      <c r="P258" t="str">
        <f t="shared" si="3"/>
        <v xml:space="preserve">  when (x"0000077C") =&gt;</v>
      </c>
    </row>
    <row r="259" spans="2:16" x14ac:dyDescent="0.25">
      <c r="B259" s="40" t="s">
        <v>452</v>
      </c>
      <c r="C259" s="40" t="s">
        <v>452</v>
      </c>
      <c r="D259" s="41" t="str">
        <f>$B$3</f>
        <v>rmap_readdata_o</v>
      </c>
      <c r="E259" s="56" t="s">
        <v>489</v>
      </c>
      <c r="F259" s="41" t="str">
        <f>$B$2</f>
        <v>rmap_hk_registers_i</v>
      </c>
      <c r="G259" s="56" t="s">
        <v>622</v>
      </c>
      <c r="H259" s="41" t="str">
        <f>'HK TREATED VHDL'!B127</f>
        <v>sel_hires_prt7</v>
      </c>
      <c r="I259" s="56" t="s">
        <v>624</v>
      </c>
      <c r="J259" s="41">
        <v>7</v>
      </c>
      <c r="K259" s="56" t="s">
        <v>447</v>
      </c>
      <c r="L259" s="41">
        <v>0</v>
      </c>
      <c r="M259" s="56" t="s">
        <v>491</v>
      </c>
      <c r="N259" s="56" t="s">
        <v>443</v>
      </c>
      <c r="P259" t="str">
        <f t="shared" si="3"/>
        <v xml:space="preserve">    rmap_readdata_o &lt;= rmap_hk_registers_i.sel_hires_prt7(7 downto 0);</v>
      </c>
    </row>
    <row r="260" spans="2:16" x14ac:dyDescent="0.25">
      <c r="B260" s="40" t="s">
        <v>452</v>
      </c>
      <c r="C260" s="38" t="s">
        <v>626</v>
      </c>
      <c r="D260" s="39" t="str">
        <f>'HK TREATED VHDL'!D128</f>
        <v>x"0000077D"</v>
      </c>
      <c r="E260" s="38" t="s">
        <v>621</v>
      </c>
      <c r="F260" s="40"/>
      <c r="G260" s="40"/>
      <c r="H260" s="40"/>
      <c r="I260" s="40"/>
      <c r="J260" s="40"/>
      <c r="K260" s="40"/>
      <c r="L260" s="40"/>
      <c r="M260" s="40"/>
      <c r="N260" s="40"/>
      <c r="P260" t="str">
        <f t="shared" si="3"/>
        <v xml:space="preserve">  when (x"0000077D") =&gt;</v>
      </c>
    </row>
    <row r="261" spans="2:16" x14ac:dyDescent="0.25">
      <c r="B261" s="40" t="s">
        <v>452</v>
      </c>
      <c r="C261" s="40" t="s">
        <v>452</v>
      </c>
      <c r="D261" s="41" t="str">
        <f>$B$3</f>
        <v>rmap_readdata_o</v>
      </c>
      <c r="E261" s="56" t="s">
        <v>489</v>
      </c>
      <c r="F261" s="41" t="str">
        <f>$B$2</f>
        <v>rmap_hk_registers_i</v>
      </c>
      <c r="G261" s="56" t="s">
        <v>622</v>
      </c>
      <c r="H261" s="41" t="str">
        <f>'HK TREATED VHDL'!B127</f>
        <v>sel_hires_prt7</v>
      </c>
      <c r="I261" s="56" t="s">
        <v>624</v>
      </c>
      <c r="J261" s="41">
        <v>15</v>
      </c>
      <c r="K261" s="56" t="s">
        <v>447</v>
      </c>
      <c r="L261" s="41">
        <v>8</v>
      </c>
      <c r="M261" s="56" t="s">
        <v>491</v>
      </c>
      <c r="N261" s="56" t="s">
        <v>443</v>
      </c>
      <c r="P261" t="str">
        <f t="shared" si="3"/>
        <v xml:space="preserve">    rmap_readdata_o &lt;= rmap_hk_registers_i.sel_hires_prt7(15 downto 8);</v>
      </c>
    </row>
    <row r="262" spans="2:16" x14ac:dyDescent="0.25">
      <c r="B262" s="40" t="s">
        <v>452</v>
      </c>
      <c r="C262" s="38" t="s">
        <v>626</v>
      </c>
      <c r="D262" s="39" t="str">
        <f>'HK TREATED VHDL'!D129</f>
        <v>x"0000077E"</v>
      </c>
      <c r="E262" s="38" t="s">
        <v>621</v>
      </c>
      <c r="F262" s="40"/>
      <c r="G262" s="40"/>
      <c r="H262" s="40"/>
      <c r="I262" s="40"/>
      <c r="J262" s="40"/>
      <c r="K262" s="40"/>
      <c r="L262" s="40"/>
      <c r="M262" s="40"/>
      <c r="N262" s="40"/>
      <c r="P262" t="str">
        <f t="shared" si="3"/>
        <v xml:space="preserve">  when (x"0000077E") =&gt;</v>
      </c>
    </row>
    <row r="263" spans="2:16" x14ac:dyDescent="0.25">
      <c r="B263" s="40" t="s">
        <v>452</v>
      </c>
      <c r="C263" s="40" t="s">
        <v>452</v>
      </c>
      <c r="D263" s="41" t="str">
        <f>$B$3</f>
        <v>rmap_readdata_o</v>
      </c>
      <c r="E263" s="56" t="s">
        <v>489</v>
      </c>
      <c r="F263" s="41" t="str">
        <f>$B$2</f>
        <v>rmap_hk_registers_i</v>
      </c>
      <c r="G263" s="56" t="s">
        <v>622</v>
      </c>
      <c r="H263" s="41" t="str">
        <f>'HK TREATED VHDL'!B129</f>
        <v>zero_hires_amp</v>
      </c>
      <c r="I263" s="56" t="s">
        <v>624</v>
      </c>
      <c r="J263" s="41">
        <v>7</v>
      </c>
      <c r="K263" s="56" t="s">
        <v>447</v>
      </c>
      <c r="L263" s="41">
        <v>0</v>
      </c>
      <c r="M263" s="56" t="s">
        <v>491</v>
      </c>
      <c r="N263" s="56" t="s">
        <v>443</v>
      </c>
      <c r="P263" t="str">
        <f t="shared" si="3"/>
        <v xml:space="preserve">    rmap_readdata_o &lt;= rmap_hk_registers_i.zero_hires_amp(7 downto 0);</v>
      </c>
    </row>
    <row r="264" spans="2:16" x14ac:dyDescent="0.25">
      <c r="B264" s="40" t="s">
        <v>452</v>
      </c>
      <c r="C264" s="38" t="s">
        <v>626</v>
      </c>
      <c r="D264" s="39" t="str">
        <f>'HK TREATED VHDL'!D130</f>
        <v>x"0000077F"</v>
      </c>
      <c r="E264" s="38" t="s">
        <v>621</v>
      </c>
      <c r="F264" s="40"/>
      <c r="G264" s="40"/>
      <c r="H264" s="40"/>
      <c r="I264" s="40"/>
      <c r="J264" s="40"/>
      <c r="K264" s="40"/>
      <c r="L264" s="40"/>
      <c r="M264" s="40"/>
      <c r="N264" s="40"/>
      <c r="P264" t="str">
        <f t="shared" si="3"/>
        <v xml:space="preserve">  when (x"0000077F") =&gt;</v>
      </c>
    </row>
    <row r="265" spans="2:16" x14ac:dyDescent="0.25">
      <c r="B265" s="40" t="s">
        <v>452</v>
      </c>
      <c r="C265" s="40" t="s">
        <v>452</v>
      </c>
      <c r="D265" s="41" t="str">
        <f>$B$3</f>
        <v>rmap_readdata_o</v>
      </c>
      <c r="E265" s="56" t="s">
        <v>489</v>
      </c>
      <c r="F265" s="41" t="str">
        <f>$B$2</f>
        <v>rmap_hk_registers_i</v>
      </c>
      <c r="G265" s="56" t="s">
        <v>622</v>
      </c>
      <c r="H265" s="41" t="str">
        <f>'HK TREATED VHDL'!B129</f>
        <v>zero_hires_amp</v>
      </c>
      <c r="I265" s="56" t="s">
        <v>624</v>
      </c>
      <c r="J265" s="41">
        <v>15</v>
      </c>
      <c r="K265" s="56" t="s">
        <v>447</v>
      </c>
      <c r="L265" s="41">
        <v>8</v>
      </c>
      <c r="M265" s="56" t="s">
        <v>491</v>
      </c>
      <c r="N265" s="56" t="s">
        <v>443</v>
      </c>
      <c r="P265" t="str">
        <f t="shared" si="3"/>
        <v xml:space="preserve">    rmap_readdata_o &lt;= rmap_hk_registers_i.zero_hires_amp(15 downto 8);</v>
      </c>
    </row>
    <row r="266" spans="2:16" x14ac:dyDescent="0.25">
      <c r="B266" s="40" t="s">
        <v>452</v>
      </c>
      <c r="C266" s="38" t="s">
        <v>627</v>
      </c>
      <c r="D266" s="39" t="s">
        <v>487</v>
      </c>
      <c r="E266" s="38" t="s">
        <v>488</v>
      </c>
      <c r="F266" s="40"/>
      <c r="G266" s="40"/>
      <c r="H266" s="40"/>
      <c r="I266" s="40"/>
      <c r="J266" s="40"/>
      <c r="K266" s="40"/>
      <c r="L266" s="40"/>
      <c r="M266" s="40"/>
      <c r="N266" s="40"/>
      <c r="P266" t="str">
        <f t="shared" si="3"/>
        <v xml:space="preserve">  when others =&gt;</v>
      </c>
    </row>
    <row r="267" spans="2:16" x14ac:dyDescent="0.25">
      <c r="B267" s="40" t="s">
        <v>452</v>
      </c>
      <c r="C267" s="40" t="s">
        <v>452</v>
      </c>
      <c r="D267" s="41" t="str">
        <f>$B$3</f>
        <v>rmap_readdata_o</v>
      </c>
      <c r="E267" s="56" t="s">
        <v>489</v>
      </c>
      <c r="F267" s="56" t="s">
        <v>490</v>
      </c>
      <c r="G267" s="41">
        <v>0</v>
      </c>
      <c r="H267" s="58" t="s">
        <v>625</v>
      </c>
      <c r="I267" s="40"/>
      <c r="J267" s="40"/>
      <c r="K267" s="40"/>
      <c r="L267" s="40"/>
      <c r="M267" s="40"/>
      <c r="N267" s="58" t="s">
        <v>443</v>
      </c>
      <c r="P267" t="str">
        <f t="shared" ref="P267:P268" si="4">CONCATENATE(B267,C267,D267,E267,F267,G267,H267,I267,J267,K267,L267,M267,N267)</f>
        <v xml:space="preserve">    rmap_readdata_o &lt;= (others =&gt; '0');</v>
      </c>
    </row>
    <row r="268" spans="2:16" x14ac:dyDescent="0.25">
      <c r="B268" s="38" t="s">
        <v>484</v>
      </c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P268" t="str">
        <f t="shared" si="4"/>
        <v>end case;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Registers RAW</vt:lpstr>
      <vt:lpstr>Registers TREATED</vt:lpstr>
      <vt:lpstr>HK RAW</vt:lpstr>
      <vt:lpstr>HK TREATED</vt:lpstr>
      <vt:lpstr>HK TREATED VHDL</vt:lpstr>
      <vt:lpstr>HK VHDL Types</vt:lpstr>
      <vt:lpstr>HK VHDL RMAP RD 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rfranca</cp:lastModifiedBy>
  <dcterms:created xsi:type="dcterms:W3CDTF">2019-01-11T16:17:02Z</dcterms:created>
  <dcterms:modified xsi:type="dcterms:W3CDTF">2019-01-11T19:45:02Z</dcterms:modified>
</cp:coreProperties>
</file>