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ranca\Documents\"/>
    </mc:Choice>
  </mc:AlternateContent>
  <xr:revisionPtr revIDLastSave="0" documentId="13_ncr:1_{2829B8AF-607C-4C68-83E5-7C6B5CEA5AF7}" xr6:coauthVersionLast="43" xr6:coauthVersionMax="43" xr10:uidLastSave="{00000000-0000-0000-0000-000000000000}"/>
  <bookViews>
    <workbookView xWindow="-108" yWindow="-108" windowWidth="23256" windowHeight="12576" xr2:uid="{EE54F853-42C2-447C-92F1-1D14CFBF6EF8}"/>
  </bookViews>
  <sheets>
    <sheet name="N-FEE" sheetId="1" r:id="rId1"/>
    <sheet name="F-FE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3" i="2"/>
  <c r="C7" i="2"/>
  <c r="C9" i="2" s="1"/>
  <c r="C10" i="2" s="1"/>
  <c r="C11" i="2" s="1"/>
  <c r="C7" i="1"/>
  <c r="C9" i="1" s="1"/>
  <c r="C16" i="1" l="1"/>
  <c r="C17" i="1" s="1"/>
  <c r="C18" i="1" s="1"/>
  <c r="C10" i="1"/>
  <c r="C11" i="1" s="1"/>
  <c r="C16" i="2"/>
  <c r="C20" i="1" l="1"/>
  <c r="C21" i="1" s="1"/>
  <c r="C22" i="1" s="1"/>
  <c r="F4" i="1"/>
  <c r="C20" i="2"/>
  <c r="C21" i="2" s="1"/>
  <c r="C22" i="2" s="1"/>
  <c r="F4" i="2"/>
  <c r="C17" i="2"/>
  <c r="C18" i="2" s="1"/>
  <c r="F5" i="1" l="1"/>
  <c r="F6" i="1" s="1"/>
  <c r="F7" i="1"/>
  <c r="F8" i="1" s="1"/>
  <c r="F9" i="1" s="1"/>
  <c r="F5" i="2"/>
  <c r="F6" i="2" s="1"/>
  <c r="F7" i="2"/>
  <c r="F8" i="2" s="1"/>
  <c r="F9" i="2" s="1"/>
</calcChain>
</file>

<file path=xl/sharedStrings.xml><?xml version="1.0" encoding="utf-8"?>
<sst xmlns="http://schemas.openxmlformats.org/spreadsheetml/2006/main" count="56" uniqueCount="41">
  <si>
    <t>Rows (px)</t>
  </si>
  <si>
    <t>Pixel (bits)</t>
  </si>
  <si>
    <t>Overscan (px)</t>
  </si>
  <si>
    <t>Total Pixels</t>
  </si>
  <si>
    <t>Total Size (bits)</t>
  </si>
  <si>
    <t>Total Size (Bytes)</t>
  </si>
  <si>
    <t>E Columns (px)</t>
  </si>
  <si>
    <t>F Columns (px)</t>
  </si>
  <si>
    <t>N-FEE caracteristics</t>
  </si>
  <si>
    <t>Cameras</t>
  </si>
  <si>
    <t>CCDs per camera</t>
  </si>
  <si>
    <t>Readout Time (s)</t>
  </si>
  <si>
    <t>Size per camera (bits)</t>
  </si>
  <si>
    <t>Size per camera (Bytes)</t>
  </si>
  <si>
    <t>Minimum data rate (bits/s)</t>
  </si>
  <si>
    <t>Minimum data rate (Bytes/s)</t>
  </si>
  <si>
    <t>Total Size (MBytes)</t>
  </si>
  <si>
    <t>Minimum data rate (MBytes/s)</t>
  </si>
  <si>
    <t>F-FEE caracteristics</t>
  </si>
  <si>
    <t>N-FEE CCD caracteristics</t>
  </si>
  <si>
    <t>N-FEE SimuCam caracteristics</t>
  </si>
  <si>
    <t>Simulated cameras</t>
  </si>
  <si>
    <t>Size per camera (MBytes)</t>
  </si>
  <si>
    <t>F-FEE CCD caracteristics</t>
  </si>
  <si>
    <t>F-FEE SimuCam caracteristics</t>
  </si>
  <si>
    <t>Rows [px]</t>
  </si>
  <si>
    <t>Overscan [px]</t>
  </si>
  <si>
    <t>E Columns [px]</t>
  </si>
  <si>
    <t>F Columns [px]</t>
  </si>
  <si>
    <t>Pixel [bits]</t>
  </si>
  <si>
    <t>Total Size [bits]</t>
  </si>
  <si>
    <t>Total Size [Bytes]</t>
  </si>
  <si>
    <t>Total Size [Mbytes]</t>
  </si>
  <si>
    <t>Size per camera [bits]</t>
  </si>
  <si>
    <t>Size per camera [Bytes]</t>
  </si>
  <si>
    <t>Size per camera [MBytes]</t>
  </si>
  <si>
    <t>Readout Time [s]</t>
  </si>
  <si>
    <t>Minimum data rate [bits/s]</t>
  </si>
  <si>
    <t>Minimum data rate [Bytes/s]</t>
  </si>
  <si>
    <t>Minimum data rate [MBytes/s]</t>
  </si>
  <si>
    <t>Total Size [MBytes]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</si>
</sst>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6" borderId="1" xfId="0" applyFont="1" applyFill="1" applyBorder="1"/>
    <xf numFmtId="0" fontId="0" fillId="7" borderId="6" xfId="0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2" fillId="6" borderId="2" xfId="0" applyFont="1" applyFill="1" applyBorder="1"/>
    <xf numFmtId="2" fontId="0" fillId="7" borderId="7" xfId="0" applyNumberForma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2" fillId="9" borderId="1" xfId="0" applyFont="1" applyFill="1" applyBorder="1"/>
    <xf numFmtId="0" fontId="0" fillId="10" borderId="6" xfId="0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2" fillId="9" borderId="2" xfId="0" applyFont="1" applyFill="1" applyBorder="1"/>
    <xf numFmtId="2" fontId="0" fillId="10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95F5-89D9-4832-937A-D9521D552F4E}">
  <dimension ref="B2:F31"/>
  <sheetViews>
    <sheetView tabSelected="1" workbookViewId="0"/>
  </sheetViews>
  <sheetFormatPr defaultRowHeight="14.4" x14ac:dyDescent="0.3"/>
  <cols>
    <col min="2" max="2" width="27.44140625" bestFit="1" customWidth="1"/>
    <col min="3" max="3" width="11" bestFit="1" customWidth="1"/>
    <col min="5" max="5" width="25.5546875" bestFit="1" customWidth="1"/>
    <col min="6" max="6" width="11" bestFit="1" customWidth="1"/>
  </cols>
  <sheetData>
    <row r="2" spans="2:6" x14ac:dyDescent="0.3">
      <c r="B2" s="4" t="s">
        <v>19</v>
      </c>
      <c r="C2" s="5"/>
      <c r="E2" s="16" t="s">
        <v>20</v>
      </c>
      <c r="F2" s="17"/>
    </row>
    <row r="3" spans="2:6" x14ac:dyDescent="0.3">
      <c r="B3" s="2" t="s">
        <v>0</v>
      </c>
      <c r="C3" s="6">
        <v>4510</v>
      </c>
      <c r="E3" s="18" t="s">
        <v>21</v>
      </c>
      <c r="F3" s="19">
        <v>8</v>
      </c>
    </row>
    <row r="4" spans="2:6" x14ac:dyDescent="0.3">
      <c r="B4" s="2" t="s">
        <v>2</v>
      </c>
      <c r="C4" s="7">
        <v>30</v>
      </c>
      <c r="E4" s="18" t="s">
        <v>4</v>
      </c>
      <c r="F4" s="19">
        <f>F3*C16</f>
        <v>10669363200</v>
      </c>
    </row>
    <row r="5" spans="2:6" x14ac:dyDescent="0.3">
      <c r="B5" s="2" t="s">
        <v>6</v>
      </c>
      <c r="C5" s="7">
        <v>2295</v>
      </c>
      <c r="E5" s="18" t="s">
        <v>5</v>
      </c>
      <c r="F5" s="19">
        <f>F4/8</f>
        <v>1333670400</v>
      </c>
    </row>
    <row r="6" spans="2:6" x14ac:dyDescent="0.3">
      <c r="B6" s="2" t="s">
        <v>7</v>
      </c>
      <c r="C6" s="7">
        <v>2295</v>
      </c>
      <c r="E6" s="18" t="s">
        <v>16</v>
      </c>
      <c r="F6" s="20">
        <f>F5/1024/1024</f>
        <v>1271.88720703125</v>
      </c>
    </row>
    <row r="7" spans="2:6" x14ac:dyDescent="0.3">
      <c r="B7" s="2" t="s">
        <v>3</v>
      </c>
      <c r="C7" s="7">
        <f>(C3+C4)*(C5+C6)</f>
        <v>20838600</v>
      </c>
      <c r="E7" s="18" t="s">
        <v>14</v>
      </c>
      <c r="F7" s="19">
        <f>F4/C19</f>
        <v>426774528</v>
      </c>
    </row>
    <row r="8" spans="2:6" x14ac:dyDescent="0.3">
      <c r="B8" s="2" t="s">
        <v>1</v>
      </c>
      <c r="C8" s="7">
        <v>16</v>
      </c>
      <c r="E8" s="18" t="s">
        <v>15</v>
      </c>
      <c r="F8" s="19">
        <f>F7/8</f>
        <v>53346816</v>
      </c>
    </row>
    <row r="9" spans="2:6" x14ac:dyDescent="0.3">
      <c r="B9" s="2" t="s">
        <v>4</v>
      </c>
      <c r="C9" s="7">
        <f>C7*C8</f>
        <v>333417600</v>
      </c>
      <c r="E9" s="21" t="s">
        <v>17</v>
      </c>
      <c r="F9" s="22">
        <f>F8/1024/1024</f>
        <v>50.87548828125</v>
      </c>
    </row>
    <row r="10" spans="2:6" x14ac:dyDescent="0.3">
      <c r="B10" s="2" t="s">
        <v>5</v>
      </c>
      <c r="C10" s="7">
        <f>C9/8</f>
        <v>41677200</v>
      </c>
    </row>
    <row r="11" spans="2:6" x14ac:dyDescent="0.3">
      <c r="B11" s="3" t="s">
        <v>16</v>
      </c>
      <c r="C11" s="8">
        <f>C10/1024/1024</f>
        <v>39.746475219726563</v>
      </c>
    </row>
    <row r="13" spans="2:6" x14ac:dyDescent="0.3">
      <c r="B13" s="9" t="s">
        <v>8</v>
      </c>
      <c r="C13" s="10"/>
    </row>
    <row r="14" spans="2:6" x14ac:dyDescent="0.3">
      <c r="B14" s="11" t="s">
        <v>9</v>
      </c>
      <c r="C14" s="12">
        <v>1</v>
      </c>
    </row>
    <row r="15" spans="2:6" x14ac:dyDescent="0.3">
      <c r="B15" s="11" t="s">
        <v>10</v>
      </c>
      <c r="C15" s="12">
        <v>4</v>
      </c>
    </row>
    <row r="16" spans="2:6" x14ac:dyDescent="0.3">
      <c r="B16" s="11" t="s">
        <v>12</v>
      </c>
      <c r="C16" s="12">
        <f>C15*C9</f>
        <v>1333670400</v>
      </c>
    </row>
    <row r="17" spans="2:3" x14ac:dyDescent="0.3">
      <c r="B17" s="11" t="s">
        <v>13</v>
      </c>
      <c r="C17" s="12">
        <f>C16/8</f>
        <v>166708800</v>
      </c>
    </row>
    <row r="18" spans="2:3" x14ac:dyDescent="0.3">
      <c r="B18" s="11" t="s">
        <v>22</v>
      </c>
      <c r="C18" s="13">
        <f>C17/1024/1024</f>
        <v>158.98590087890625</v>
      </c>
    </row>
    <row r="19" spans="2:3" x14ac:dyDescent="0.3">
      <c r="B19" s="11" t="s">
        <v>11</v>
      </c>
      <c r="C19" s="12">
        <v>25</v>
      </c>
    </row>
    <row r="20" spans="2:3" x14ac:dyDescent="0.3">
      <c r="B20" s="11" t="s">
        <v>14</v>
      </c>
      <c r="C20" s="12">
        <f>C16/C19</f>
        <v>53346816</v>
      </c>
    </row>
    <row r="21" spans="2:3" x14ac:dyDescent="0.3">
      <c r="B21" s="11" t="s">
        <v>15</v>
      </c>
      <c r="C21" s="12">
        <f>C20/8</f>
        <v>6668352</v>
      </c>
    </row>
    <row r="22" spans="2:3" x14ac:dyDescent="0.3">
      <c r="B22" s="14" t="s">
        <v>17</v>
      </c>
      <c r="C22" s="15">
        <f>C21/1024/1024</f>
        <v>6.35943603515625</v>
      </c>
    </row>
    <row r="31" spans="2:3" x14ac:dyDescent="0.3">
      <c r="C31" s="1"/>
    </row>
  </sheetData>
  <mergeCells count="3">
    <mergeCell ref="B2:C2"/>
    <mergeCell ref="B13:C13"/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0D2E-3209-4761-BD12-93CDA5EAFBEA}">
  <dimension ref="B2:F31"/>
  <sheetViews>
    <sheetView workbookViewId="0">
      <selection activeCell="E2" sqref="E2:F9"/>
    </sheetView>
  </sheetViews>
  <sheetFormatPr defaultRowHeight="14.4" x14ac:dyDescent="0.3"/>
  <cols>
    <col min="2" max="2" width="27.44140625" bestFit="1" customWidth="1"/>
    <col min="3" max="3" width="11" bestFit="1" customWidth="1"/>
    <col min="5" max="5" width="26.44140625" bestFit="1" customWidth="1"/>
    <col min="6" max="6" width="11" bestFit="1" customWidth="1"/>
  </cols>
  <sheetData>
    <row r="2" spans="2:6" x14ac:dyDescent="0.3">
      <c r="B2" s="4" t="s">
        <v>23</v>
      </c>
      <c r="C2" s="5"/>
      <c r="E2" s="16" t="s">
        <v>24</v>
      </c>
      <c r="F2" s="17"/>
    </row>
    <row r="3" spans="2:6" x14ac:dyDescent="0.3">
      <c r="B3" s="2" t="s">
        <v>25</v>
      </c>
      <c r="C3" s="6">
        <f>4510/2</f>
        <v>2255</v>
      </c>
      <c r="E3" s="18" t="s">
        <v>21</v>
      </c>
      <c r="F3" s="19">
        <v>2</v>
      </c>
    </row>
    <row r="4" spans="2:6" x14ac:dyDescent="0.3">
      <c r="B4" s="2" t="s">
        <v>26</v>
      </c>
      <c r="C4" s="7">
        <f>30/2</f>
        <v>15</v>
      </c>
      <c r="E4" s="18" t="s">
        <v>30</v>
      </c>
      <c r="F4" s="19">
        <f>F3*C16</f>
        <v>1333670400</v>
      </c>
    </row>
    <row r="5" spans="2:6" x14ac:dyDescent="0.3">
      <c r="B5" s="2" t="s">
        <v>27</v>
      </c>
      <c r="C5" s="7">
        <v>2295</v>
      </c>
      <c r="E5" s="18" t="s">
        <v>31</v>
      </c>
      <c r="F5" s="19">
        <f>F4/8</f>
        <v>166708800</v>
      </c>
    </row>
    <row r="6" spans="2:6" x14ac:dyDescent="0.3">
      <c r="B6" s="2" t="s">
        <v>28</v>
      </c>
      <c r="C6" s="7">
        <v>2295</v>
      </c>
      <c r="E6" s="18" t="s">
        <v>40</v>
      </c>
      <c r="F6" s="20">
        <f>F5/1024/1024</f>
        <v>158.98590087890625</v>
      </c>
    </row>
    <row r="7" spans="2:6" x14ac:dyDescent="0.3">
      <c r="B7" s="2" t="s">
        <v>3</v>
      </c>
      <c r="C7" s="7">
        <f>(C3+C4)*(C5+C6)</f>
        <v>10419300</v>
      </c>
      <c r="E7" s="18" t="s">
        <v>37</v>
      </c>
      <c r="F7" s="19">
        <f>F4/C19</f>
        <v>533468160</v>
      </c>
    </row>
    <row r="8" spans="2:6" x14ac:dyDescent="0.3">
      <c r="B8" s="2" t="s">
        <v>29</v>
      </c>
      <c r="C8" s="7">
        <v>16</v>
      </c>
      <c r="E8" s="18" t="s">
        <v>38</v>
      </c>
      <c r="F8" s="19">
        <f>F7/8</f>
        <v>66683520</v>
      </c>
    </row>
    <row r="9" spans="2:6" x14ac:dyDescent="0.3">
      <c r="B9" s="2" t="s">
        <v>30</v>
      </c>
      <c r="C9" s="7">
        <f>C7*C8</f>
        <v>166708800</v>
      </c>
      <c r="E9" s="21" t="s">
        <v>39</v>
      </c>
      <c r="F9" s="22">
        <f>F8/1024/1024</f>
        <v>63.5943603515625</v>
      </c>
    </row>
    <row r="10" spans="2:6" x14ac:dyDescent="0.3">
      <c r="B10" s="2" t="s">
        <v>31</v>
      </c>
      <c r="C10" s="7">
        <f>C9/8</f>
        <v>20838600</v>
      </c>
    </row>
    <row r="11" spans="2:6" x14ac:dyDescent="0.3">
      <c r="B11" s="3" t="s">
        <v>32</v>
      </c>
      <c r="C11" s="8">
        <f>C10/1024/1024</f>
        <v>19.873237609863281</v>
      </c>
    </row>
    <row r="13" spans="2:6" x14ac:dyDescent="0.3">
      <c r="B13" s="9" t="s">
        <v>18</v>
      </c>
      <c r="C13" s="10"/>
    </row>
    <row r="14" spans="2:6" x14ac:dyDescent="0.3">
      <c r="B14" s="11" t="s">
        <v>9</v>
      </c>
      <c r="C14" s="12">
        <v>1</v>
      </c>
    </row>
    <row r="15" spans="2:6" x14ac:dyDescent="0.3">
      <c r="B15" s="11" t="s">
        <v>10</v>
      </c>
      <c r="C15" s="12">
        <v>4</v>
      </c>
    </row>
    <row r="16" spans="2:6" x14ac:dyDescent="0.3">
      <c r="B16" s="11" t="s">
        <v>33</v>
      </c>
      <c r="C16" s="12">
        <f>C15*C9</f>
        <v>666835200</v>
      </c>
    </row>
    <row r="17" spans="2:3" x14ac:dyDescent="0.3">
      <c r="B17" s="11" t="s">
        <v>34</v>
      </c>
      <c r="C17" s="12">
        <f>C16/8</f>
        <v>83354400</v>
      </c>
    </row>
    <row r="18" spans="2:3" x14ac:dyDescent="0.3">
      <c r="B18" s="11" t="s">
        <v>35</v>
      </c>
      <c r="C18" s="13">
        <f>C17/1024/1024</f>
        <v>79.492950439453125</v>
      </c>
    </row>
    <row r="19" spans="2:3" x14ac:dyDescent="0.3">
      <c r="B19" s="11" t="s">
        <v>36</v>
      </c>
      <c r="C19" s="12">
        <v>2.5</v>
      </c>
    </row>
    <row r="20" spans="2:3" x14ac:dyDescent="0.3">
      <c r="B20" s="11" t="s">
        <v>37</v>
      </c>
      <c r="C20" s="12">
        <f>C16/C19</f>
        <v>266734080</v>
      </c>
    </row>
    <row r="21" spans="2:3" x14ac:dyDescent="0.3">
      <c r="B21" s="11" t="s">
        <v>38</v>
      </c>
      <c r="C21" s="12">
        <f>C20/8</f>
        <v>33341760</v>
      </c>
    </row>
    <row r="22" spans="2:3" x14ac:dyDescent="0.3">
      <c r="B22" s="14" t="s">
        <v>39</v>
      </c>
      <c r="C22" s="15">
        <f>C21/1024/1024</f>
        <v>31.79718017578125</v>
      </c>
    </row>
    <row r="31" spans="2:3" x14ac:dyDescent="0.3">
      <c r="C31" s="1"/>
    </row>
  </sheetData>
  <mergeCells count="3">
    <mergeCell ref="B2:C2"/>
    <mergeCell ref="B13:C13"/>
    <mergeCell ref="E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N-FEE</vt:lpstr>
      <vt:lpstr>F-FEE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2019-06-09T19:42:33Z</dcterms:created>
  <dcterms:modified xsi:type="dcterms:W3CDTF">2019-06-09T20:15:02Z</dcterms:modified>
</cp:coreProperties>
</file>