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ghunglin/Documents/Git_BNL/profile_collection_ldrd20-31/scripts/"/>
    </mc:Choice>
  </mc:AlternateContent>
  <xr:revisionPtr revIDLastSave="0" documentId="13_ncr:1_{29E8E0EE-A8C9-0A45-8890-FA35899764C3}" xr6:coauthVersionLast="47" xr6:coauthVersionMax="47" xr10:uidLastSave="{00000000-0000-0000-0000-000000000000}"/>
  <bookViews>
    <workbookView xWindow="5960" yWindow="1440" windowWidth="35140" windowHeight="21720" tabRatio="500" activeTab="2" xr2:uid="{00000000-000D-0000-FFFF-FFFF00000000}"/>
  </bookViews>
  <sheets>
    <sheet name="qserver_XPD" sheetId="1" r:id="rId1"/>
    <sheet name="qserver_1LL09" sheetId="2" r:id="rId2"/>
    <sheet name="kafka_process" sheetId="3" r:id="rId3"/>
    <sheet name="kafka_process (2)" sheetId="4" r:id="rId4"/>
    <sheet name="inputs" sheetId="5" r:id="rId5"/>
    <sheet name="detail of variables" sheetId="6" r:id="rId6"/>
    <sheet name="example1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9" i="5" l="1"/>
  <c r="F28" i="5"/>
  <c r="F27" i="5"/>
  <c r="F26" i="5"/>
  <c r="F25" i="5"/>
  <c r="F24" i="5"/>
  <c r="F23" i="5"/>
  <c r="F22" i="5"/>
  <c r="F21" i="5"/>
  <c r="F20" i="5"/>
  <c r="F30" i="2"/>
  <c r="F29" i="2"/>
  <c r="F28" i="2"/>
  <c r="F30" i="1"/>
  <c r="F29" i="1"/>
  <c r="F28" i="1"/>
</calcChain>
</file>

<file path=xl/sharedStrings.xml><?xml version="1.0" encoding="utf-8"?>
<sst xmlns="http://schemas.openxmlformats.org/spreadsheetml/2006/main" count="438" uniqueCount="162">
  <si>
    <t>Input parameters for tasks in queue server</t>
  </si>
  <si>
    <t>zmq_control_addr</t>
  </si>
  <si>
    <t>tcp://xf28id2-ca2:60615</t>
  </si>
  <si>
    <t>zmq_info_addr</t>
  </si>
  <si>
    <t>tcp://xf28id2-ca2:60625</t>
  </si>
  <si>
    <t>dummy_qserver</t>
  </si>
  <si>
    <t>is_iteration</t>
  </si>
  <si>
    <t>pos</t>
  </si>
  <si>
    <t>back</t>
  </si>
  <si>
    <t>name_by_prefix</t>
  </si>
  <si>
    <t>prefix</t>
  </si>
  <si>
    <t>Cs</t>
  </si>
  <si>
    <t>Br</t>
  </si>
  <si>
    <t>ZnCl</t>
  </si>
  <si>
    <t>OAm</t>
  </si>
  <si>
    <t>Tol</t>
  </si>
  <si>
    <t>pump_list</t>
  </si>
  <si>
    <t>dds2_p1</t>
  </si>
  <si>
    <t>dds2_p2</t>
  </si>
  <si>
    <t>dds1_p2</t>
  </si>
  <si>
    <t>dds3_p2</t>
  </si>
  <si>
    <t>dds3_p1</t>
  </si>
  <si>
    <t>precursor_list</t>
  </si>
  <si>
    <t>CsPb(oleate)3_30mM_20240216</t>
  </si>
  <si>
    <t>TOABr_66mM_20240430</t>
  </si>
  <si>
    <t>ZnCl2_60mM_20240513</t>
  </si>
  <si>
    <t>OAm_Tol</t>
  </si>
  <si>
    <t>Toluene</t>
  </si>
  <si>
    <t>syringe_mater_list</t>
  </si>
  <si>
    <t>steel</t>
  </si>
  <si>
    <t>syringe_list</t>
  </si>
  <si>
    <t>target_vol_list</t>
  </si>
  <si>
    <t>20 ml</t>
  </si>
  <si>
    <t>40 ml</t>
  </si>
  <si>
    <t>30 ml</t>
  </si>
  <si>
    <t>sample</t>
  </si>
  <si>
    <t>CsPb_010_Br_131</t>
  </si>
  <si>
    <t>CsPb_012_Br_142</t>
  </si>
  <si>
    <t>CsPb_010_Br_166</t>
  </si>
  <si>
    <t>wait_dilute</t>
  </si>
  <si>
    <t>mixer</t>
  </si>
  <si>
    <t>30 cm</t>
  </si>
  <si>
    <t>60 cm</t>
  </si>
  <si>
    <t>wash_tube</t>
  </si>
  <si>
    <t>ultra2</t>
  </si>
  <si>
    <t>200 ul/min</t>
  </si>
  <si>
    <t>dds1_p1</t>
  </si>
  <si>
    <t>20 ul/min</t>
  </si>
  <si>
    <t>resident_t_ratio</t>
  </si>
  <si>
    <t>rate_unit</t>
  </si>
  <si>
    <t>ul/min</t>
  </si>
  <si>
    <t>uvvis_config</t>
  </si>
  <si>
    <t>qepro</t>
  </si>
  <si>
    <t>perkin_config</t>
  </si>
  <si>
    <t>det</t>
  </si>
  <si>
    <t>infuse_rates</t>
  </si>
  <si>
    <t>set_target_list</t>
  </si>
  <si>
    <t>tcp://localhost:60615</t>
  </si>
  <si>
    <t>tcp://localhost:60625</t>
  </si>
  <si>
    <t>Input parameters for data process in kafka</t>
  </si>
  <si>
    <t>dummy_kafka</t>
  </si>
  <si>
    <t>csv_path</t>
  </si>
  <si>
    <t>/home/xf28id2/Documents/ChengHung/20240614_dilute_OAm</t>
  </si>
  <si>
    <t>key_height</t>
  </si>
  <si>
    <t>height</t>
  </si>
  <si>
    <t>distance</t>
  </si>
  <si>
    <t>PLQY</t>
  </si>
  <si>
    <t>quinine</t>
  </si>
  <si>
    <t>rate_label_dic_key</t>
  </si>
  <si>
    <t>CsPb</t>
  </si>
  <si>
    <t>ZnI</t>
  </si>
  <si>
    <t>rate_label_dic_value</t>
  </si>
  <si>
    <t>infusion_rate_CsPb</t>
  </si>
  <si>
    <t>infusion_rate_Br</t>
  </si>
  <si>
    <t>infusion_rate_I2</t>
  </si>
  <si>
    <t>infusion_rate_Cl</t>
  </si>
  <si>
    <t>new_points_label</t>
  </si>
  <si>
    <t>use_good_bad</t>
  </si>
  <si>
    <t>post_dilute</t>
  </si>
  <si>
    <t>write_agent_data</t>
  </si>
  <si>
    <t>agent_data_path</t>
  </si>
  <si>
    <t>/home/xf28id2/Documents/ChengHung/202405_halide_data/with_xray</t>
  </si>
  <si>
    <t>USE_AGENT_iterate</t>
  </si>
  <si>
    <t>peak_target</t>
  </si>
  <si>
    <t>iq_to_gr</t>
  </si>
  <si>
    <t>iq_to_gr_path</t>
  </si>
  <si>
    <t>/home/xf28id2/Documents/ChengHung/pdfstream_test/</t>
  </si>
  <si>
    <t>cfg_fn</t>
  </si>
  <si>
    <t>pdfgetx3.cfg</t>
  </si>
  <si>
    <t>bkg_fn</t>
  </si>
  <si>
    <t>**bkg**.chi</t>
  </si>
  <si>
    <t>iq_fn</t>
  </si>
  <si>
    <t>**CsPb**.chi</t>
  </si>
  <si>
    <t>search_and_match</t>
  </si>
  <si>
    <t>mystery_path</t>
  </si>
  <si>
    <t>/home/xf28id2/Documents/ChengHung/pdffit2_example/CsPbBr3</t>
  </si>
  <si>
    <t>results_path</t>
  </si>
  <si>
    <t>/home/xf28id2/Documents/ChengHung/pdffit2_example/results_CsPbBr_chemsys_search</t>
  </si>
  <si>
    <t>fitting_pdf</t>
  </si>
  <si>
    <t>fitting_pdf_path</t>
  </si>
  <si>
    <t>/home/xf28id2/Documents/ChengHung/pdffit2_example/CsPbBr3/</t>
  </si>
  <si>
    <t>cif_fn</t>
  </si>
  <si>
    <t>CsPbBr3_Orthorhombic.cif</t>
  </si>
  <si>
    <t>gr_fn</t>
  </si>
  <si>
    <t>CsPbBr3.gr</t>
  </si>
  <si>
    <t>use_sandbox</t>
  </si>
  <si>
    <t>write_to_sandbox</t>
  </si>
  <si>
    <t>sandbox_uri</t>
  </si>
  <si>
    <t>https://tiled.nsls2.bnl.gov/api/v1/metadata/xpd/sandbox</t>
  </si>
  <si>
    <t>sandbox_tiled_client</t>
  </si>
  <si>
    <t>tiled_client</t>
  </si>
  <si>
    <t>fn_TBD</t>
  </si>
  <si>
    <t>agent</t>
  </si>
  <si>
    <t>build_agen(peak_target=peak_target, agent_data_path=agent_data_path)</t>
  </si>
  <si>
    <t>gr_path</t>
  </si>
  <si>
    <t>/home/xf28id2/Documents/ChengHung/pdfstream_test/pdfgetx3.cfg</t>
  </si>
  <si>
    <t>glob.glob(os.path.join(gr_path, '**CsPb**.chi'))</t>
  </si>
  <si>
    <t>glob.glob(os.path.join(gr_path, '**bkg**.chi'))</t>
  </si>
  <si>
    <t>pdf_cif_dir</t>
  </si>
  <si>
    <t>cif_list</t>
  </si>
  <si>
    <t>os.path.join(pdf_cif_dir, 'CsPbBr3_Orthorhombic.cif')</t>
  </si>
  <si>
    <t>gr_data</t>
  </si>
  <si>
    <t>os.path.join(pdf_cif_dir, 'CsPbBr3.gr')</t>
  </si>
  <si>
    <t>from_uri("https://tiled.nsls2.bnl.gov/api/v1/metadata/xpd/sandbox")</t>
  </si>
  <si>
    <t>Input parameters for tasks in queue and kafka</t>
  </si>
  <si>
    <t>dummy_test</t>
  </si>
  <si>
    <t>num_uvvis</t>
  </si>
  <si>
    <t>Detailed explanations</t>
  </si>
  <si>
    <t>dummy test for testing script; using LED peak to identify good/bad data; 0==False, 1==True</t>
  </si>
  <si>
    <t>dummy_qserver ofr Wait for equilibrium: 0== sleep_sec_q, 1== wait_equilibrium</t>
  </si>
  <si>
    <t>qepro data folder</t>
  </si>
  <si>
    <r>
      <rPr>
        <sz val="10"/>
        <rFont val="Arial"/>
        <family val="2"/>
        <charset val="1"/>
      </rPr>
      <t>criteria 1 for good_bad_data in _</t>
    </r>
    <r>
      <rPr>
        <u/>
        <sz val="10"/>
        <rFont val="Arial"/>
        <family val="2"/>
        <charset val="1"/>
      </rPr>
      <t>data_</t>
    </r>
    <r>
      <rPr>
        <sz val="10"/>
        <rFont val="Arial"/>
        <family val="2"/>
        <charset val="1"/>
      </rPr>
      <t>analysis.py</t>
    </r>
  </si>
  <si>
    <t>kwargs for scipy.signal.find_peaks in _data_analysis.py</t>
  </si>
  <si>
    <t>If calculate plqy, reference name, excitation wavelength, absorbance_reference, PL_integral_reference, refractive_index_reference, plqy_reference</t>
  </si>
  <si>
    <t>dds1_p1, dd1_p2, dds2_p1, dds2_p2</t>
  </si>
  <si>
    <t>CsPbOA_6mM_20221025, TOABr_12mM_20220712, ZnCl2_6mM_20220504</t>
  </si>
  <si>
    <t>three materials currently available: steel, glass_H1000, plastic_BD; or update _vol_rate_table() in pump_dds.py</t>
  </si>
  <si>
    <t>syringe volume (ml)</t>
  </si>
  <si>
    <t>the total or max volume will be infused</t>
  </si>
  <si>
    <t>sample name which will be used as data file name</t>
  </si>
  <si>
    <t>30 cm, 60 cm</t>
  </si>
  <si>
    <t>infuse something to wash the loop/mixer/tube: [syringe vol. (ml), pump, rate, wash time]</t>
  </si>
  <si>
    <t>ratio of the resident, e.g., if resident == 120 s, ratio == 2, then it will sleep for 120*2 s</t>
  </si>
  <si>
    <t>rate 1 for pump 1, rate 2 for pump 2, rate 3 for pump 3, …</t>
  </si>
  <si>
    <t>rate 4 for pump 1, rate 5 for pump 2, rate 6 for pump 3, …</t>
  </si>
  <si>
    <t>rate 7 for pump 1, rate 8 for pump 2, rate 9 for pump 3, …</t>
  </si>
  <si>
    <t>if reset target volume, 0==False, 1==True; it should have the same # of rows as infuse_rates</t>
  </si>
  <si>
    <t>0,0,0</t>
  </si>
  <si>
    <t>1,1,1</t>
  </si>
  <si>
    <t>/home/xf28id2/Documents/ChengHung/20230602_quinie_qserver</t>
  </si>
  <si>
    <t>CsPbOA_6mM_20221025</t>
  </si>
  <si>
    <t>TOABr_12mM_20220712</t>
  </si>
  <si>
    <t>ZnCl2_6mM_20220504</t>
  </si>
  <si>
    <t>CsPbCl3_008ul</t>
  </si>
  <si>
    <t>CsPbCl3_016ul</t>
  </si>
  <si>
    <t>250 ul/min</t>
  </si>
  <si>
    <t>100 ul/min</t>
  </si>
  <si>
    <t>8 ul/min</t>
  </si>
  <si>
    <t>16 ul/min</t>
  </si>
  <si>
    <t>32 ul/min</t>
  </si>
  <si>
    <t>64 ul/min</t>
  </si>
  <si>
    <t>dummy_pdf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</si>
</sst>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467886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1" applyBorder="1" applyProtection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="120" zoomScaleNormal="120" workbookViewId="0">
      <selection activeCell="B36" sqref="B36"/>
    </sheetView>
  </sheetViews>
  <sheetFormatPr baseColWidth="10" defaultColWidth="11.83203125" defaultRowHeight="13" x14ac:dyDescent="0.15"/>
  <cols>
    <col min="1" max="1" width="40.5" customWidth="1"/>
    <col min="2" max="2" width="20.6640625" customWidth="1"/>
    <col min="3" max="3" width="17.83203125" customWidth="1"/>
    <col min="4" max="4" width="22.83203125" customWidth="1"/>
    <col min="5" max="5" width="23.6640625" customWidth="1"/>
    <col min="6" max="7" width="17.83203125" customWidth="1"/>
  </cols>
  <sheetData>
    <row r="1" spans="1:6" x14ac:dyDescent="0.15">
      <c r="A1" t="s">
        <v>0</v>
      </c>
    </row>
    <row r="3" spans="1:6" x14ac:dyDescent="0.15">
      <c r="A3" t="s">
        <v>1</v>
      </c>
      <c r="B3" t="s">
        <v>2</v>
      </c>
    </row>
    <row r="4" spans="1:6" x14ac:dyDescent="0.15">
      <c r="A4" t="s">
        <v>3</v>
      </c>
      <c r="B4" t="s">
        <v>4</v>
      </c>
    </row>
    <row r="6" spans="1:6" x14ac:dyDescent="0.15">
      <c r="A6" t="s">
        <v>5</v>
      </c>
      <c r="B6">
        <v>0</v>
      </c>
      <c r="C6">
        <v>5</v>
      </c>
    </row>
    <row r="7" spans="1:6" x14ac:dyDescent="0.15">
      <c r="A7" t="s">
        <v>6</v>
      </c>
      <c r="B7">
        <v>1</v>
      </c>
    </row>
    <row r="8" spans="1:6" x14ac:dyDescent="0.15">
      <c r="A8" t="s">
        <v>7</v>
      </c>
      <c r="B8" t="s">
        <v>8</v>
      </c>
    </row>
    <row r="10" spans="1:6" x14ac:dyDescent="0.15">
      <c r="A10" t="s">
        <v>9</v>
      </c>
      <c r="B10">
        <v>1</v>
      </c>
    </row>
    <row r="11" spans="1:6" x14ac:dyDescent="0.15">
      <c r="A11" t="s">
        <v>10</v>
      </c>
      <c r="B11" s="1" t="s">
        <v>11</v>
      </c>
      <c r="C11" s="2" t="s">
        <v>12</v>
      </c>
      <c r="D11" s="2" t="s">
        <v>13</v>
      </c>
      <c r="E11" s="2" t="s">
        <v>14</v>
      </c>
      <c r="F11" s="3" t="s">
        <v>15</v>
      </c>
    </row>
    <row r="12" spans="1:6" x14ac:dyDescent="0.15">
      <c r="A12" t="s">
        <v>16</v>
      </c>
      <c r="B12" s="4" t="s">
        <v>17</v>
      </c>
      <c r="C12" t="s">
        <v>18</v>
      </c>
      <c r="D12" t="s">
        <v>19</v>
      </c>
      <c r="E12" t="s">
        <v>20</v>
      </c>
      <c r="F12" s="5" t="s">
        <v>21</v>
      </c>
    </row>
    <row r="13" spans="1:6" x14ac:dyDescent="0.15">
      <c r="A13" t="s">
        <v>22</v>
      </c>
      <c r="B13" s="4" t="s">
        <v>23</v>
      </c>
      <c r="C13" t="s">
        <v>24</v>
      </c>
      <c r="D13" t="s">
        <v>25</v>
      </c>
      <c r="E13" t="s">
        <v>26</v>
      </c>
      <c r="F13" s="5" t="s">
        <v>27</v>
      </c>
    </row>
    <row r="14" spans="1:6" x14ac:dyDescent="0.15">
      <c r="A14" t="s">
        <v>28</v>
      </c>
      <c r="B14" s="4" t="s">
        <v>29</v>
      </c>
      <c r="C14" t="s">
        <v>29</v>
      </c>
      <c r="D14" t="s">
        <v>29</v>
      </c>
      <c r="E14" t="s">
        <v>29</v>
      </c>
      <c r="F14" s="5" t="s">
        <v>29</v>
      </c>
    </row>
    <row r="15" spans="1:6" x14ac:dyDescent="0.15">
      <c r="A15" t="s">
        <v>30</v>
      </c>
      <c r="B15" s="4">
        <v>50</v>
      </c>
      <c r="C15">
        <v>50</v>
      </c>
      <c r="D15">
        <v>50</v>
      </c>
      <c r="E15">
        <v>50</v>
      </c>
      <c r="F15" s="5">
        <v>50</v>
      </c>
    </row>
    <row r="16" spans="1:6" x14ac:dyDescent="0.15">
      <c r="A16" t="s">
        <v>31</v>
      </c>
      <c r="B16" s="6" t="s">
        <v>32</v>
      </c>
      <c r="C16" s="7" t="s">
        <v>33</v>
      </c>
      <c r="D16" s="7" t="s">
        <v>34</v>
      </c>
      <c r="E16" s="7" t="s">
        <v>32</v>
      </c>
      <c r="F16" s="8" t="s">
        <v>33</v>
      </c>
    </row>
    <row r="18" spans="1:9" x14ac:dyDescent="0.15">
      <c r="A18" t="s">
        <v>35</v>
      </c>
      <c r="B18" s="9" t="s">
        <v>36</v>
      </c>
      <c r="C18" s="9" t="s">
        <v>37</v>
      </c>
      <c r="D18" s="9" t="s">
        <v>38</v>
      </c>
      <c r="E18" s="9"/>
      <c r="F18" s="9"/>
      <c r="G18" s="9"/>
    </row>
    <row r="19" spans="1:9" x14ac:dyDescent="0.15">
      <c r="B19" s="9"/>
      <c r="C19" s="9"/>
      <c r="D19" s="9"/>
      <c r="E19" s="9"/>
      <c r="F19" s="9"/>
      <c r="G19" s="9"/>
    </row>
    <row r="20" spans="1:9" x14ac:dyDescent="0.15">
      <c r="A20" t="s">
        <v>39</v>
      </c>
      <c r="B20" s="9">
        <v>30</v>
      </c>
      <c r="C20" s="9">
        <v>20</v>
      </c>
      <c r="D20" s="9"/>
      <c r="E20" s="9"/>
      <c r="F20" s="9"/>
      <c r="G20" s="9"/>
    </row>
    <row r="21" spans="1:9" x14ac:dyDescent="0.15">
      <c r="A21" t="s">
        <v>40</v>
      </c>
      <c r="B21" t="s">
        <v>41</v>
      </c>
      <c r="C21" t="s">
        <v>42</v>
      </c>
    </row>
    <row r="22" spans="1:9" x14ac:dyDescent="0.15">
      <c r="A22" t="s">
        <v>43</v>
      </c>
      <c r="B22">
        <v>0</v>
      </c>
      <c r="C22">
        <v>50</v>
      </c>
      <c r="D22" t="s">
        <v>44</v>
      </c>
      <c r="E22" t="s">
        <v>45</v>
      </c>
      <c r="F22">
        <v>20</v>
      </c>
      <c r="G22" t="s">
        <v>46</v>
      </c>
      <c r="H22" t="s">
        <v>47</v>
      </c>
      <c r="I22">
        <v>360</v>
      </c>
    </row>
    <row r="23" spans="1:9" x14ac:dyDescent="0.15">
      <c r="A23" t="s">
        <v>48</v>
      </c>
      <c r="B23">
        <v>2</v>
      </c>
      <c r="C23">
        <v>2</v>
      </c>
    </row>
    <row r="24" spans="1:9" x14ac:dyDescent="0.15">
      <c r="A24" t="s">
        <v>49</v>
      </c>
      <c r="B24" t="s">
        <v>50</v>
      </c>
    </row>
    <row r="25" spans="1:9" x14ac:dyDescent="0.15">
      <c r="A25" t="s">
        <v>51</v>
      </c>
      <c r="B25" t="s">
        <v>52</v>
      </c>
      <c r="C25">
        <v>36</v>
      </c>
      <c r="D25">
        <v>36</v>
      </c>
    </row>
    <row r="26" spans="1:9" x14ac:dyDescent="0.15">
      <c r="A26" t="s">
        <v>53</v>
      </c>
      <c r="B26" t="s">
        <v>54</v>
      </c>
      <c r="C26">
        <v>0.2</v>
      </c>
      <c r="D26">
        <v>60</v>
      </c>
    </row>
    <row r="28" spans="1:9" x14ac:dyDescent="0.15">
      <c r="A28" t="s">
        <v>55</v>
      </c>
      <c r="B28" s="10">
        <v>33</v>
      </c>
      <c r="C28" s="10">
        <v>167</v>
      </c>
      <c r="D28" s="10">
        <v>100</v>
      </c>
      <c r="E28" s="10">
        <v>0</v>
      </c>
      <c r="F28">
        <f>SUM(B28:E28)*5</f>
        <v>1500</v>
      </c>
      <c r="G28" s="9"/>
      <c r="H28" s="9"/>
      <c r="I28" s="9"/>
    </row>
    <row r="29" spans="1:9" x14ac:dyDescent="0.15">
      <c r="A29" t="s">
        <v>55</v>
      </c>
      <c r="B29" s="10">
        <v>33</v>
      </c>
      <c r="C29" s="10">
        <v>167</v>
      </c>
      <c r="D29" s="10">
        <v>100</v>
      </c>
      <c r="E29" s="10">
        <v>10</v>
      </c>
      <c r="F29">
        <f>SUM(B29:E29)*5</f>
        <v>1550</v>
      </c>
    </row>
    <row r="30" spans="1:9" x14ac:dyDescent="0.15">
      <c r="A30" t="s">
        <v>55</v>
      </c>
      <c r="B30" s="10">
        <v>33</v>
      </c>
      <c r="C30" s="10">
        <v>167</v>
      </c>
      <c r="D30" s="10">
        <v>100</v>
      </c>
      <c r="E30" s="10">
        <v>20</v>
      </c>
      <c r="F30">
        <f>SUM(B30:E30)*5</f>
        <v>1600</v>
      </c>
    </row>
    <row r="31" spans="1:9" x14ac:dyDescent="0.15">
      <c r="A31" t="s">
        <v>56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9" x14ac:dyDescent="0.1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15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="120" zoomScaleNormal="120" workbookViewId="0">
      <selection activeCell="B42" sqref="B42"/>
    </sheetView>
  </sheetViews>
  <sheetFormatPr baseColWidth="10" defaultColWidth="11.83203125" defaultRowHeight="13" x14ac:dyDescent="0.15"/>
  <cols>
    <col min="1" max="1" width="40.5" customWidth="1"/>
    <col min="2" max="3" width="17.83203125" customWidth="1"/>
    <col min="4" max="4" width="22.83203125" customWidth="1"/>
    <col min="5" max="5" width="23.6640625" customWidth="1"/>
    <col min="6" max="7" width="17.83203125" customWidth="1"/>
  </cols>
  <sheetData>
    <row r="1" spans="1:6" x14ac:dyDescent="0.15">
      <c r="A1" t="s">
        <v>0</v>
      </c>
    </row>
    <row r="3" spans="1:6" x14ac:dyDescent="0.15">
      <c r="A3" t="s">
        <v>1</v>
      </c>
      <c r="B3" t="s">
        <v>57</v>
      </c>
    </row>
    <row r="4" spans="1:6" x14ac:dyDescent="0.15">
      <c r="A4" t="s">
        <v>3</v>
      </c>
      <c r="B4" t="s">
        <v>58</v>
      </c>
    </row>
    <row r="6" spans="1:6" x14ac:dyDescent="0.15">
      <c r="A6" t="s">
        <v>5</v>
      </c>
      <c r="B6">
        <v>0</v>
      </c>
      <c r="C6">
        <v>5</v>
      </c>
    </row>
    <row r="7" spans="1:6" x14ac:dyDescent="0.15">
      <c r="A7" t="s">
        <v>6</v>
      </c>
      <c r="B7">
        <v>1</v>
      </c>
    </row>
    <row r="8" spans="1:6" x14ac:dyDescent="0.15">
      <c r="A8" t="s">
        <v>7</v>
      </c>
      <c r="B8" t="s">
        <v>8</v>
      </c>
    </row>
    <row r="10" spans="1:6" x14ac:dyDescent="0.15">
      <c r="A10" t="s">
        <v>9</v>
      </c>
      <c r="B10">
        <v>1</v>
      </c>
    </row>
    <row r="11" spans="1:6" x14ac:dyDescent="0.15">
      <c r="A11" t="s">
        <v>10</v>
      </c>
      <c r="B11" s="1" t="s">
        <v>11</v>
      </c>
      <c r="C11" s="2" t="s">
        <v>12</v>
      </c>
      <c r="D11" s="2" t="s">
        <v>13</v>
      </c>
      <c r="E11" s="2" t="s">
        <v>14</v>
      </c>
      <c r="F11" s="3" t="s">
        <v>15</v>
      </c>
    </row>
    <row r="12" spans="1:6" x14ac:dyDescent="0.15">
      <c r="A12" t="s">
        <v>16</v>
      </c>
      <c r="B12" s="4" t="s">
        <v>17</v>
      </c>
      <c r="C12" t="s">
        <v>18</v>
      </c>
      <c r="D12" t="s">
        <v>19</v>
      </c>
      <c r="E12" t="s">
        <v>20</v>
      </c>
      <c r="F12" s="5" t="s">
        <v>21</v>
      </c>
    </row>
    <row r="13" spans="1:6" x14ac:dyDescent="0.15">
      <c r="A13" t="s">
        <v>22</v>
      </c>
      <c r="B13" s="4" t="s">
        <v>23</v>
      </c>
      <c r="C13" t="s">
        <v>24</v>
      </c>
      <c r="D13" t="s">
        <v>25</v>
      </c>
      <c r="E13" t="s">
        <v>26</v>
      </c>
      <c r="F13" s="5" t="s">
        <v>27</v>
      </c>
    </row>
    <row r="14" spans="1:6" x14ac:dyDescent="0.15">
      <c r="A14" t="s">
        <v>28</v>
      </c>
      <c r="B14" s="4" t="s">
        <v>29</v>
      </c>
      <c r="C14" t="s">
        <v>29</v>
      </c>
      <c r="D14" t="s">
        <v>29</v>
      </c>
      <c r="E14" t="s">
        <v>29</v>
      </c>
      <c r="F14" s="5" t="s">
        <v>29</v>
      </c>
    </row>
    <row r="15" spans="1:6" x14ac:dyDescent="0.15">
      <c r="A15" t="s">
        <v>30</v>
      </c>
      <c r="B15" s="4">
        <v>50</v>
      </c>
      <c r="C15">
        <v>50</v>
      </c>
      <c r="D15">
        <v>50</v>
      </c>
      <c r="E15">
        <v>50</v>
      </c>
      <c r="F15" s="5">
        <v>50</v>
      </c>
    </row>
    <row r="16" spans="1:6" x14ac:dyDescent="0.15">
      <c r="A16" t="s">
        <v>31</v>
      </c>
      <c r="B16" s="6" t="s">
        <v>32</v>
      </c>
      <c r="C16" s="7" t="s">
        <v>33</v>
      </c>
      <c r="D16" s="7" t="s">
        <v>34</v>
      </c>
      <c r="E16" s="7" t="s">
        <v>32</v>
      </c>
      <c r="F16" s="8" t="s">
        <v>33</v>
      </c>
    </row>
    <row r="18" spans="1:9" x14ac:dyDescent="0.15">
      <c r="A18" t="s">
        <v>35</v>
      </c>
      <c r="B18" s="9" t="s">
        <v>36</v>
      </c>
      <c r="C18" s="9" t="s">
        <v>37</v>
      </c>
      <c r="D18" s="9" t="s">
        <v>38</v>
      </c>
      <c r="E18" s="9"/>
      <c r="F18" s="9"/>
      <c r="G18" s="9"/>
    </row>
    <row r="19" spans="1:9" x14ac:dyDescent="0.15">
      <c r="B19" s="9"/>
      <c r="C19" s="9"/>
      <c r="D19" s="9"/>
      <c r="E19" s="9"/>
      <c r="F19" s="9"/>
      <c r="G19" s="9"/>
    </row>
    <row r="20" spans="1:9" x14ac:dyDescent="0.15">
      <c r="A20" t="s">
        <v>39</v>
      </c>
      <c r="B20" s="9">
        <v>30</v>
      </c>
      <c r="C20" s="9">
        <v>20</v>
      </c>
      <c r="D20" s="9"/>
      <c r="E20" s="9"/>
      <c r="F20" s="9"/>
      <c r="G20" s="9"/>
    </row>
    <row r="21" spans="1:9" x14ac:dyDescent="0.15">
      <c r="A21" t="s">
        <v>40</v>
      </c>
      <c r="B21" t="s">
        <v>41</v>
      </c>
      <c r="C21" t="s">
        <v>42</v>
      </c>
    </row>
    <row r="22" spans="1:9" x14ac:dyDescent="0.15">
      <c r="A22" t="s">
        <v>43</v>
      </c>
      <c r="B22">
        <v>0</v>
      </c>
      <c r="C22">
        <v>50</v>
      </c>
      <c r="D22" t="s">
        <v>44</v>
      </c>
      <c r="E22" t="s">
        <v>45</v>
      </c>
      <c r="F22">
        <v>20</v>
      </c>
      <c r="G22" t="s">
        <v>46</v>
      </c>
      <c r="H22" t="s">
        <v>47</v>
      </c>
      <c r="I22">
        <v>360</v>
      </c>
    </row>
    <row r="23" spans="1:9" x14ac:dyDescent="0.15">
      <c r="A23" t="s">
        <v>48</v>
      </c>
      <c r="B23">
        <v>2</v>
      </c>
      <c r="C23">
        <v>2</v>
      </c>
    </row>
    <row r="24" spans="1:9" x14ac:dyDescent="0.15">
      <c r="A24" t="s">
        <v>49</v>
      </c>
      <c r="B24" t="s">
        <v>50</v>
      </c>
    </row>
    <row r="25" spans="1:9" x14ac:dyDescent="0.15">
      <c r="A25" t="s">
        <v>51</v>
      </c>
      <c r="B25" t="s">
        <v>52</v>
      </c>
      <c r="C25">
        <v>36</v>
      </c>
      <c r="D25">
        <v>36</v>
      </c>
    </row>
    <row r="26" spans="1:9" x14ac:dyDescent="0.15">
      <c r="A26" t="s">
        <v>53</v>
      </c>
      <c r="B26" t="s">
        <v>54</v>
      </c>
      <c r="C26">
        <v>0.2</v>
      </c>
      <c r="D26">
        <v>60</v>
      </c>
    </row>
    <row r="28" spans="1:9" x14ac:dyDescent="0.15">
      <c r="A28" t="s">
        <v>55</v>
      </c>
      <c r="B28" s="10">
        <v>33</v>
      </c>
      <c r="C28" s="10">
        <v>167</v>
      </c>
      <c r="D28" s="10">
        <v>100</v>
      </c>
      <c r="E28" s="10">
        <v>0</v>
      </c>
      <c r="F28">
        <f>SUM(B28:E28)*5</f>
        <v>1500</v>
      </c>
      <c r="G28" s="9"/>
      <c r="H28" s="9"/>
      <c r="I28" s="9"/>
    </row>
    <row r="29" spans="1:9" x14ac:dyDescent="0.15">
      <c r="A29" t="s">
        <v>55</v>
      </c>
      <c r="B29" s="10">
        <v>33</v>
      </c>
      <c r="C29" s="10">
        <v>167</v>
      </c>
      <c r="D29" s="10">
        <v>100</v>
      </c>
      <c r="E29" s="10">
        <v>10</v>
      </c>
      <c r="F29">
        <f>SUM(B29:E29)*5</f>
        <v>1550</v>
      </c>
    </row>
    <row r="30" spans="1:9" x14ac:dyDescent="0.15">
      <c r="A30" t="s">
        <v>55</v>
      </c>
      <c r="B30" s="10">
        <v>33</v>
      </c>
      <c r="C30" s="10">
        <v>167</v>
      </c>
      <c r="D30" s="10">
        <v>100</v>
      </c>
      <c r="E30" s="10">
        <v>20</v>
      </c>
      <c r="F30">
        <f>SUM(B30:E30)*5</f>
        <v>1600</v>
      </c>
    </row>
    <row r="31" spans="1:9" x14ac:dyDescent="0.15">
      <c r="A31" t="s">
        <v>56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9" x14ac:dyDescent="0.1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15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tabSelected="1" zoomScale="120" zoomScaleNormal="120" workbookViewId="0">
      <selection activeCell="A33" sqref="A33"/>
    </sheetView>
  </sheetViews>
  <sheetFormatPr baseColWidth="10" defaultColWidth="11.5" defaultRowHeight="13" x14ac:dyDescent="0.15"/>
  <cols>
    <col min="1" max="1" width="40.5" customWidth="1"/>
    <col min="2" max="2" width="16.5" customWidth="1"/>
    <col min="3" max="3" width="13.83203125" customWidth="1"/>
    <col min="4" max="5" width="13.6640625" customWidth="1"/>
  </cols>
  <sheetData>
    <row r="1" spans="1:8" x14ac:dyDescent="0.15">
      <c r="A1" t="s">
        <v>59</v>
      </c>
    </row>
    <row r="3" spans="1:8" x14ac:dyDescent="0.15">
      <c r="A3" t="s">
        <v>60</v>
      </c>
      <c r="B3">
        <v>0</v>
      </c>
    </row>
    <row r="4" spans="1:8" x14ac:dyDescent="0.15">
      <c r="A4" t="s">
        <v>61</v>
      </c>
      <c r="B4" t="s">
        <v>62</v>
      </c>
    </row>
    <row r="5" spans="1:8" x14ac:dyDescent="0.15">
      <c r="A5" t="s">
        <v>63</v>
      </c>
      <c r="B5">
        <v>50</v>
      </c>
    </row>
    <row r="6" spans="1:8" x14ac:dyDescent="0.15">
      <c r="A6" t="s">
        <v>64</v>
      </c>
      <c r="B6">
        <v>40</v>
      </c>
    </row>
    <row r="7" spans="1:8" x14ac:dyDescent="0.15">
      <c r="A7" t="s">
        <v>65</v>
      </c>
      <c r="B7">
        <v>30</v>
      </c>
    </row>
    <row r="8" spans="1:8" x14ac:dyDescent="0.15">
      <c r="A8" t="s">
        <v>66</v>
      </c>
      <c r="B8">
        <v>1</v>
      </c>
      <c r="C8" t="s">
        <v>67</v>
      </c>
      <c r="D8">
        <v>365</v>
      </c>
      <c r="E8" s="11">
        <v>0.36093599999999998</v>
      </c>
      <c r="F8" s="11">
        <v>952628</v>
      </c>
      <c r="G8">
        <v>1.337</v>
      </c>
      <c r="H8">
        <v>0.54600000000000004</v>
      </c>
    </row>
    <row r="10" spans="1:8" x14ac:dyDescent="0.15">
      <c r="A10" t="s">
        <v>68</v>
      </c>
      <c r="B10" t="s">
        <v>69</v>
      </c>
      <c r="C10" t="s">
        <v>12</v>
      </c>
      <c r="D10" t="s">
        <v>70</v>
      </c>
      <c r="E10" t="s">
        <v>13</v>
      </c>
    </row>
    <row r="11" spans="1:8" x14ac:dyDescent="0.15">
      <c r="A11" t="s">
        <v>71</v>
      </c>
      <c r="B11" t="s">
        <v>72</v>
      </c>
      <c r="C11" t="s">
        <v>73</v>
      </c>
      <c r="D11" t="s">
        <v>74</v>
      </c>
      <c r="E11" t="s">
        <v>75</v>
      </c>
    </row>
    <row r="12" spans="1:8" x14ac:dyDescent="0.15">
      <c r="A12" t="s">
        <v>76</v>
      </c>
      <c r="B12" t="s">
        <v>72</v>
      </c>
      <c r="C12" t="s">
        <v>73</v>
      </c>
      <c r="D12" t="s">
        <v>74</v>
      </c>
      <c r="E12" t="s">
        <v>75</v>
      </c>
    </row>
    <row r="14" spans="1:8" x14ac:dyDescent="0.15">
      <c r="A14" t="s">
        <v>77</v>
      </c>
      <c r="B14">
        <v>1</v>
      </c>
    </row>
    <row r="15" spans="1:8" x14ac:dyDescent="0.15">
      <c r="A15" t="s">
        <v>78</v>
      </c>
      <c r="B15">
        <v>1</v>
      </c>
    </row>
    <row r="16" spans="1:8" x14ac:dyDescent="0.15">
      <c r="A16" t="s">
        <v>79</v>
      </c>
      <c r="B16">
        <v>1</v>
      </c>
    </row>
    <row r="17" spans="1:3" x14ac:dyDescent="0.15">
      <c r="A17" t="s">
        <v>80</v>
      </c>
      <c r="B17" t="s">
        <v>81</v>
      </c>
    </row>
    <row r="19" spans="1:3" x14ac:dyDescent="0.15">
      <c r="A19" t="s">
        <v>82</v>
      </c>
      <c r="B19">
        <v>0</v>
      </c>
    </row>
    <row r="20" spans="1:3" x14ac:dyDescent="0.15">
      <c r="A20" t="s">
        <v>83</v>
      </c>
      <c r="B20">
        <v>515</v>
      </c>
    </row>
    <row r="23" spans="1:3" x14ac:dyDescent="0.15">
      <c r="A23" t="s">
        <v>84</v>
      </c>
      <c r="B23">
        <v>0</v>
      </c>
    </row>
    <row r="24" spans="1:3" x14ac:dyDescent="0.15">
      <c r="A24" t="s">
        <v>85</v>
      </c>
      <c r="B24" t="s">
        <v>86</v>
      </c>
    </row>
    <row r="25" spans="1:3" x14ac:dyDescent="0.15">
      <c r="A25" t="s">
        <v>87</v>
      </c>
      <c r="B25" t="s">
        <v>85</v>
      </c>
      <c r="C25" t="s">
        <v>88</v>
      </c>
    </row>
    <row r="26" spans="1:3" x14ac:dyDescent="0.15">
      <c r="A26" t="s">
        <v>89</v>
      </c>
      <c r="B26" t="s">
        <v>85</v>
      </c>
      <c r="C26" t="s">
        <v>90</v>
      </c>
    </row>
    <row r="27" spans="1:3" x14ac:dyDescent="0.15">
      <c r="A27" t="s">
        <v>91</v>
      </c>
      <c r="B27" t="s">
        <v>85</v>
      </c>
      <c r="C27" t="s">
        <v>92</v>
      </c>
    </row>
    <row r="29" spans="1:3" x14ac:dyDescent="0.15">
      <c r="A29" t="s">
        <v>93</v>
      </c>
      <c r="B29">
        <v>0</v>
      </c>
    </row>
    <row r="30" spans="1:3" x14ac:dyDescent="0.15">
      <c r="A30" t="s">
        <v>94</v>
      </c>
      <c r="B30" t="s">
        <v>95</v>
      </c>
    </row>
    <row r="31" spans="1:3" x14ac:dyDescent="0.15">
      <c r="A31" t="s">
        <v>96</v>
      </c>
      <c r="B31" t="s">
        <v>97</v>
      </c>
    </row>
    <row r="33" spans="1:6" x14ac:dyDescent="0.15">
      <c r="A33" t="s">
        <v>98</v>
      </c>
      <c r="B33">
        <v>0</v>
      </c>
    </row>
    <row r="34" spans="1:6" x14ac:dyDescent="0.15">
      <c r="A34" t="s">
        <v>99</v>
      </c>
      <c r="B34" t="s">
        <v>100</v>
      </c>
    </row>
    <row r="35" spans="1:6" x14ac:dyDescent="0.15">
      <c r="A35" t="s">
        <v>101</v>
      </c>
      <c r="B35" t="s">
        <v>99</v>
      </c>
      <c r="C35" t="s">
        <v>102</v>
      </c>
    </row>
    <row r="36" spans="1:6" x14ac:dyDescent="0.15">
      <c r="A36" t="s">
        <v>103</v>
      </c>
      <c r="B36" t="s">
        <v>99</v>
      </c>
      <c r="C36" t="s">
        <v>104</v>
      </c>
    </row>
    <row r="38" spans="1:6" x14ac:dyDescent="0.15">
      <c r="A38" t="s">
        <v>161</v>
      </c>
      <c r="B38">
        <v>0</v>
      </c>
    </row>
    <row r="39" spans="1:6" x14ac:dyDescent="0.15">
      <c r="A39" t="s">
        <v>106</v>
      </c>
      <c r="B39">
        <v>0</v>
      </c>
    </row>
    <row r="40" spans="1:6" x14ac:dyDescent="0.15">
      <c r="A40" t="s">
        <v>107</v>
      </c>
      <c r="B40" s="12" t="s">
        <v>108</v>
      </c>
    </row>
    <row r="41" spans="1:6" x14ac:dyDescent="0.15">
      <c r="A41" t="s">
        <v>109</v>
      </c>
    </row>
    <row r="42" spans="1:6" x14ac:dyDescent="0.15">
      <c r="A42" t="s">
        <v>110</v>
      </c>
    </row>
    <row r="44" spans="1:6" x14ac:dyDescent="0.15">
      <c r="A44" t="s">
        <v>111</v>
      </c>
      <c r="B44" t="s">
        <v>87</v>
      </c>
      <c r="C44" t="s">
        <v>89</v>
      </c>
      <c r="D44" t="s">
        <v>91</v>
      </c>
      <c r="E44" t="s">
        <v>101</v>
      </c>
      <c r="F44" t="s">
        <v>103</v>
      </c>
    </row>
  </sheetData>
  <hyperlinks>
    <hyperlink ref="B40" r:id="rId1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zoomScale="120" zoomScaleNormal="120" workbookViewId="0">
      <selection activeCell="A40" sqref="A40"/>
    </sheetView>
  </sheetViews>
  <sheetFormatPr baseColWidth="10" defaultColWidth="11.5" defaultRowHeight="13" x14ac:dyDescent="0.15"/>
  <cols>
    <col min="1" max="1" width="40.5" customWidth="1"/>
    <col min="2" max="2" width="16.5" customWidth="1"/>
    <col min="3" max="3" width="13.83203125" customWidth="1"/>
    <col min="4" max="5" width="13.6640625" customWidth="1"/>
  </cols>
  <sheetData>
    <row r="1" spans="1:8" x14ac:dyDescent="0.15">
      <c r="A1" t="s">
        <v>59</v>
      </c>
    </row>
    <row r="3" spans="1:8" x14ac:dyDescent="0.15">
      <c r="A3" t="s">
        <v>60</v>
      </c>
      <c r="B3">
        <v>0</v>
      </c>
    </row>
    <row r="4" spans="1:8" x14ac:dyDescent="0.15">
      <c r="A4" t="s">
        <v>61</v>
      </c>
      <c r="B4" t="s">
        <v>62</v>
      </c>
    </row>
    <row r="5" spans="1:8" x14ac:dyDescent="0.15">
      <c r="A5" t="s">
        <v>63</v>
      </c>
      <c r="B5">
        <v>50</v>
      </c>
    </row>
    <row r="6" spans="1:8" x14ac:dyDescent="0.15">
      <c r="A6" t="s">
        <v>64</v>
      </c>
      <c r="B6">
        <v>40</v>
      </c>
    </row>
    <row r="7" spans="1:8" x14ac:dyDescent="0.15">
      <c r="A7" t="s">
        <v>65</v>
      </c>
      <c r="B7">
        <v>30</v>
      </c>
    </row>
    <row r="8" spans="1:8" x14ac:dyDescent="0.15">
      <c r="A8" t="s">
        <v>66</v>
      </c>
      <c r="B8">
        <v>1</v>
      </c>
      <c r="C8" t="s">
        <v>67</v>
      </c>
      <c r="D8">
        <v>365</v>
      </c>
      <c r="E8" s="11">
        <v>0.36093599999999998</v>
      </c>
      <c r="F8" s="11">
        <v>952628</v>
      </c>
      <c r="G8">
        <v>1.337</v>
      </c>
      <c r="H8">
        <v>0.54600000000000004</v>
      </c>
    </row>
    <row r="10" spans="1:8" x14ac:dyDescent="0.15">
      <c r="A10" t="s">
        <v>68</v>
      </c>
      <c r="B10" t="s">
        <v>69</v>
      </c>
      <c r="C10" t="s">
        <v>12</v>
      </c>
      <c r="D10" t="s">
        <v>70</v>
      </c>
      <c r="E10" t="s">
        <v>13</v>
      </c>
    </row>
    <row r="11" spans="1:8" x14ac:dyDescent="0.15">
      <c r="A11" t="s">
        <v>71</v>
      </c>
      <c r="B11" t="s">
        <v>72</v>
      </c>
      <c r="C11" t="s">
        <v>73</v>
      </c>
      <c r="D11" t="s">
        <v>74</v>
      </c>
      <c r="E11" t="s">
        <v>75</v>
      </c>
    </row>
    <row r="12" spans="1:8" x14ac:dyDescent="0.15">
      <c r="A12" t="s">
        <v>76</v>
      </c>
      <c r="B12" t="s">
        <v>72</v>
      </c>
      <c r="C12" t="s">
        <v>73</v>
      </c>
      <c r="D12" t="s">
        <v>74</v>
      </c>
      <c r="E12" t="s">
        <v>75</v>
      </c>
    </row>
    <row r="14" spans="1:8" x14ac:dyDescent="0.15">
      <c r="A14" t="s">
        <v>77</v>
      </c>
      <c r="B14">
        <v>1</v>
      </c>
    </row>
    <row r="15" spans="1:8" x14ac:dyDescent="0.15">
      <c r="A15" t="s">
        <v>78</v>
      </c>
      <c r="B15">
        <v>1</v>
      </c>
    </row>
    <row r="16" spans="1:8" x14ac:dyDescent="0.15">
      <c r="A16" t="s">
        <v>79</v>
      </c>
      <c r="B16">
        <v>1</v>
      </c>
    </row>
    <row r="17" spans="1:2" x14ac:dyDescent="0.15">
      <c r="A17" t="s">
        <v>80</v>
      </c>
      <c r="B17" t="s">
        <v>81</v>
      </c>
    </row>
    <row r="19" spans="1:2" x14ac:dyDescent="0.15">
      <c r="A19" t="s">
        <v>82</v>
      </c>
      <c r="B19">
        <v>0</v>
      </c>
    </row>
    <row r="20" spans="1:2" x14ac:dyDescent="0.15">
      <c r="A20" t="s">
        <v>83</v>
      </c>
      <c r="B20">
        <v>515</v>
      </c>
    </row>
    <row r="21" spans="1:2" x14ac:dyDescent="0.15">
      <c r="A21" t="s">
        <v>112</v>
      </c>
      <c r="B21" t="s">
        <v>113</v>
      </c>
    </row>
    <row r="23" spans="1:2" x14ac:dyDescent="0.15">
      <c r="A23" t="s">
        <v>84</v>
      </c>
      <c r="B23">
        <v>0</v>
      </c>
    </row>
    <row r="24" spans="1:2" x14ac:dyDescent="0.15">
      <c r="A24" t="s">
        <v>114</v>
      </c>
      <c r="B24" t="s">
        <v>86</v>
      </c>
    </row>
    <row r="25" spans="1:2" x14ac:dyDescent="0.15">
      <c r="A25" t="s">
        <v>87</v>
      </c>
      <c r="B25" t="s">
        <v>115</v>
      </c>
    </row>
    <row r="26" spans="1:2" x14ac:dyDescent="0.15">
      <c r="A26" t="s">
        <v>91</v>
      </c>
      <c r="B26" t="s">
        <v>116</v>
      </c>
    </row>
    <row r="27" spans="1:2" x14ac:dyDescent="0.15">
      <c r="A27" t="s">
        <v>89</v>
      </c>
      <c r="B27" t="s">
        <v>117</v>
      </c>
    </row>
    <row r="29" spans="1:2" x14ac:dyDescent="0.15">
      <c r="A29" t="s">
        <v>93</v>
      </c>
      <c r="B29">
        <v>0</v>
      </c>
    </row>
    <row r="30" spans="1:2" x14ac:dyDescent="0.15">
      <c r="A30" t="s">
        <v>94</v>
      </c>
      <c r="B30" t="s">
        <v>95</v>
      </c>
    </row>
    <row r="31" spans="1:2" x14ac:dyDescent="0.15">
      <c r="A31" t="s">
        <v>96</v>
      </c>
      <c r="B31" t="s">
        <v>97</v>
      </c>
    </row>
    <row r="33" spans="1:2" x14ac:dyDescent="0.15">
      <c r="A33" t="s">
        <v>98</v>
      </c>
      <c r="B33">
        <v>0</v>
      </c>
    </row>
    <row r="34" spans="1:2" x14ac:dyDescent="0.15">
      <c r="A34" t="s">
        <v>118</v>
      </c>
      <c r="B34" t="s">
        <v>100</v>
      </c>
    </row>
    <row r="35" spans="1:2" x14ac:dyDescent="0.15">
      <c r="A35" t="s">
        <v>119</v>
      </c>
      <c r="B35" t="s">
        <v>120</v>
      </c>
    </row>
    <row r="36" spans="1:2" x14ac:dyDescent="0.15">
      <c r="A36" t="s">
        <v>121</v>
      </c>
      <c r="B36" t="s">
        <v>122</v>
      </c>
    </row>
    <row r="38" spans="1:2" x14ac:dyDescent="0.15">
      <c r="A38" t="s">
        <v>105</v>
      </c>
      <c r="B38">
        <v>0</v>
      </c>
    </row>
    <row r="39" spans="1:2" x14ac:dyDescent="0.15">
      <c r="A39" t="s">
        <v>106</v>
      </c>
      <c r="B39">
        <v>0</v>
      </c>
    </row>
    <row r="40" spans="1:2" x14ac:dyDescent="0.15">
      <c r="A40" t="s">
        <v>109</v>
      </c>
      <c r="B40" t="s">
        <v>123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9"/>
  <sheetViews>
    <sheetView zoomScale="120" zoomScaleNormal="120" workbookViewId="0">
      <selection activeCell="B29" sqref="B29"/>
    </sheetView>
  </sheetViews>
  <sheetFormatPr baseColWidth="10" defaultColWidth="11.83203125" defaultRowHeight="13" x14ac:dyDescent="0.15"/>
  <cols>
    <col min="1" max="1" width="40.5" customWidth="1"/>
    <col min="2" max="3" width="17.83203125" customWidth="1"/>
    <col min="4" max="4" width="22.83203125" customWidth="1"/>
    <col min="5" max="5" width="23.6640625" customWidth="1"/>
    <col min="6" max="7" width="17.83203125" customWidth="1"/>
  </cols>
  <sheetData>
    <row r="1" spans="1:9" x14ac:dyDescent="0.15">
      <c r="A1" t="s">
        <v>124</v>
      </c>
    </row>
    <row r="2" spans="1:9" x14ac:dyDescent="0.15">
      <c r="A2" t="s">
        <v>125</v>
      </c>
      <c r="B2">
        <v>0</v>
      </c>
      <c r="C2">
        <v>0</v>
      </c>
    </row>
    <row r="3" spans="1:9" x14ac:dyDescent="0.15">
      <c r="A3" t="s">
        <v>61</v>
      </c>
      <c r="B3" t="s">
        <v>62</v>
      </c>
    </row>
    <row r="4" spans="1:9" x14ac:dyDescent="0.15">
      <c r="A4" t="s">
        <v>63</v>
      </c>
      <c r="B4">
        <v>50</v>
      </c>
    </row>
    <row r="5" spans="1:9" x14ac:dyDescent="0.15">
      <c r="A5" t="s">
        <v>64</v>
      </c>
      <c r="B5">
        <v>40</v>
      </c>
    </row>
    <row r="6" spans="1:9" x14ac:dyDescent="0.15">
      <c r="A6" t="s">
        <v>65</v>
      </c>
      <c r="B6">
        <v>30</v>
      </c>
    </row>
    <row r="7" spans="1:9" x14ac:dyDescent="0.15">
      <c r="A7" t="s">
        <v>66</v>
      </c>
      <c r="B7">
        <v>1</v>
      </c>
      <c r="C7" t="s">
        <v>67</v>
      </c>
      <c r="D7">
        <v>365</v>
      </c>
      <c r="E7" s="11">
        <v>0.36093599999999998</v>
      </c>
      <c r="F7" s="11">
        <v>952628</v>
      </c>
      <c r="G7">
        <v>1.337</v>
      </c>
      <c r="H7">
        <v>0.54600000000000004</v>
      </c>
    </row>
    <row r="8" spans="1:9" x14ac:dyDescent="0.15">
      <c r="A8" t="s">
        <v>10</v>
      </c>
      <c r="B8">
        <v>1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</row>
    <row r="9" spans="1:9" x14ac:dyDescent="0.15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</row>
    <row r="10" spans="1:9" x14ac:dyDescent="0.15">
      <c r="A10" t="s">
        <v>22</v>
      </c>
      <c r="B10" t="s">
        <v>23</v>
      </c>
      <c r="C10" t="s">
        <v>24</v>
      </c>
      <c r="D10" t="s">
        <v>25</v>
      </c>
      <c r="E10" t="s">
        <v>26</v>
      </c>
      <c r="F10" t="s">
        <v>27</v>
      </c>
    </row>
    <row r="11" spans="1:9" x14ac:dyDescent="0.15">
      <c r="A11" t="s">
        <v>28</v>
      </c>
      <c r="B11" t="s">
        <v>29</v>
      </c>
      <c r="C11" t="s">
        <v>29</v>
      </c>
      <c r="D11" t="s">
        <v>29</v>
      </c>
      <c r="E11" t="s">
        <v>29</v>
      </c>
      <c r="F11" t="s">
        <v>29</v>
      </c>
    </row>
    <row r="12" spans="1:9" x14ac:dyDescent="0.15">
      <c r="A12" t="s">
        <v>30</v>
      </c>
      <c r="B12">
        <v>50</v>
      </c>
      <c r="C12">
        <v>50</v>
      </c>
      <c r="D12">
        <v>50</v>
      </c>
      <c r="E12">
        <v>50</v>
      </c>
      <c r="F12">
        <v>50</v>
      </c>
    </row>
    <row r="13" spans="1:9" x14ac:dyDescent="0.15">
      <c r="A13" t="s">
        <v>31</v>
      </c>
      <c r="B13" t="s">
        <v>32</v>
      </c>
      <c r="C13" t="s">
        <v>33</v>
      </c>
      <c r="D13" t="s">
        <v>34</v>
      </c>
      <c r="E13" t="s">
        <v>32</v>
      </c>
      <c r="F13" t="s">
        <v>33</v>
      </c>
    </row>
    <row r="14" spans="1:9" x14ac:dyDescent="0.15">
      <c r="A14" t="s">
        <v>35</v>
      </c>
      <c r="B14" s="9" t="s">
        <v>36</v>
      </c>
      <c r="C14" s="9" t="s">
        <v>37</v>
      </c>
      <c r="D14" s="9" t="s">
        <v>38</v>
      </c>
      <c r="E14" s="9"/>
      <c r="F14" s="9"/>
      <c r="G14" s="9"/>
    </row>
    <row r="15" spans="1:9" x14ac:dyDescent="0.15">
      <c r="A15" t="s">
        <v>40</v>
      </c>
      <c r="B15" t="s">
        <v>41</v>
      </c>
      <c r="C15" t="s">
        <v>42</v>
      </c>
    </row>
    <row r="16" spans="1:9" x14ac:dyDescent="0.15">
      <c r="A16" t="s">
        <v>43</v>
      </c>
      <c r="B16">
        <v>0</v>
      </c>
      <c r="C16">
        <v>50</v>
      </c>
      <c r="D16" t="s">
        <v>44</v>
      </c>
      <c r="E16" t="s">
        <v>45</v>
      </c>
      <c r="F16">
        <v>20</v>
      </c>
      <c r="G16" t="s">
        <v>46</v>
      </c>
      <c r="H16" t="s">
        <v>47</v>
      </c>
      <c r="I16">
        <v>360</v>
      </c>
    </row>
    <row r="17" spans="1:9" x14ac:dyDescent="0.15">
      <c r="A17" t="s">
        <v>48</v>
      </c>
      <c r="B17">
        <v>2</v>
      </c>
      <c r="C17">
        <v>2</v>
      </c>
    </row>
    <row r="18" spans="1:9" x14ac:dyDescent="0.15">
      <c r="A18" t="s">
        <v>126</v>
      </c>
      <c r="B18">
        <v>36</v>
      </c>
      <c r="C18">
        <v>36</v>
      </c>
    </row>
    <row r="19" spans="1:9" x14ac:dyDescent="0.15">
      <c r="A19" t="s">
        <v>49</v>
      </c>
      <c r="B19" t="s">
        <v>50</v>
      </c>
    </row>
    <row r="20" spans="1:9" x14ac:dyDescent="0.15">
      <c r="A20" t="s">
        <v>55</v>
      </c>
      <c r="B20" s="10">
        <v>33</v>
      </c>
      <c r="C20" s="10">
        <v>167</v>
      </c>
      <c r="D20" s="10">
        <v>100</v>
      </c>
      <c r="E20" s="10">
        <v>0</v>
      </c>
      <c r="F20">
        <f t="shared" ref="F20:F29" si="0">SUM(B20:E20)*5</f>
        <v>1500</v>
      </c>
      <c r="G20" s="9"/>
      <c r="H20" s="9"/>
      <c r="I20" s="9"/>
    </row>
    <row r="21" spans="1:9" x14ac:dyDescent="0.15">
      <c r="A21" t="s">
        <v>55</v>
      </c>
      <c r="B21" s="10">
        <v>33</v>
      </c>
      <c r="C21" s="10">
        <v>167</v>
      </c>
      <c r="D21" s="10">
        <v>100</v>
      </c>
      <c r="E21" s="10">
        <v>10</v>
      </c>
      <c r="F21">
        <f t="shared" si="0"/>
        <v>1550</v>
      </c>
    </row>
    <row r="22" spans="1:9" x14ac:dyDescent="0.15">
      <c r="A22" t="s">
        <v>55</v>
      </c>
      <c r="B22" s="10">
        <v>33</v>
      </c>
      <c r="C22" s="10">
        <v>167</v>
      </c>
      <c r="D22" s="10">
        <v>100</v>
      </c>
      <c r="E22" s="10">
        <v>20</v>
      </c>
      <c r="F22">
        <f t="shared" si="0"/>
        <v>1600</v>
      </c>
    </row>
    <row r="23" spans="1:9" x14ac:dyDescent="0.15">
      <c r="A23" t="s">
        <v>55</v>
      </c>
      <c r="B23" s="10">
        <v>33</v>
      </c>
      <c r="C23" s="10">
        <v>167</v>
      </c>
      <c r="D23" s="10">
        <v>100</v>
      </c>
      <c r="E23" s="10">
        <v>30</v>
      </c>
      <c r="F23">
        <f t="shared" si="0"/>
        <v>1650</v>
      </c>
    </row>
    <row r="24" spans="1:9" x14ac:dyDescent="0.15">
      <c r="A24" t="s">
        <v>55</v>
      </c>
      <c r="B24" s="10">
        <v>33</v>
      </c>
      <c r="C24" s="10">
        <v>167</v>
      </c>
      <c r="D24" s="10">
        <v>100</v>
      </c>
      <c r="E24" s="10">
        <v>40</v>
      </c>
      <c r="F24">
        <f t="shared" si="0"/>
        <v>1700</v>
      </c>
    </row>
    <row r="25" spans="1:9" x14ac:dyDescent="0.15">
      <c r="A25" t="s">
        <v>55</v>
      </c>
      <c r="B25" s="10">
        <v>33</v>
      </c>
      <c r="C25" s="10">
        <v>167</v>
      </c>
      <c r="D25" s="10">
        <v>140</v>
      </c>
      <c r="E25" s="10">
        <v>0</v>
      </c>
      <c r="F25">
        <f t="shared" si="0"/>
        <v>1700</v>
      </c>
    </row>
    <row r="26" spans="1:9" x14ac:dyDescent="0.15">
      <c r="A26" t="s">
        <v>55</v>
      </c>
      <c r="B26" s="10">
        <v>33</v>
      </c>
      <c r="C26" s="10">
        <v>167</v>
      </c>
      <c r="D26" s="10">
        <v>130</v>
      </c>
      <c r="E26" s="10">
        <v>10</v>
      </c>
      <c r="F26">
        <f t="shared" si="0"/>
        <v>1700</v>
      </c>
    </row>
    <row r="27" spans="1:9" x14ac:dyDescent="0.15">
      <c r="A27" t="s">
        <v>55</v>
      </c>
      <c r="B27" s="10">
        <v>33</v>
      </c>
      <c r="C27" s="10">
        <v>167</v>
      </c>
      <c r="D27" s="10">
        <v>120</v>
      </c>
      <c r="E27" s="10">
        <v>20</v>
      </c>
      <c r="F27">
        <f t="shared" si="0"/>
        <v>1700</v>
      </c>
    </row>
    <row r="28" spans="1:9" x14ac:dyDescent="0.15">
      <c r="A28" t="s">
        <v>55</v>
      </c>
      <c r="B28" s="10">
        <v>33</v>
      </c>
      <c r="C28" s="10">
        <v>167</v>
      </c>
      <c r="D28" s="10">
        <v>110</v>
      </c>
      <c r="E28" s="10">
        <v>30</v>
      </c>
      <c r="F28">
        <f t="shared" si="0"/>
        <v>1700</v>
      </c>
    </row>
    <row r="29" spans="1:9" x14ac:dyDescent="0.15">
      <c r="A29" t="s">
        <v>55</v>
      </c>
      <c r="B29" s="10">
        <v>33</v>
      </c>
      <c r="C29" s="10">
        <v>167</v>
      </c>
      <c r="D29" s="10">
        <v>100</v>
      </c>
      <c r="E29" s="10">
        <v>40</v>
      </c>
      <c r="F29">
        <f t="shared" si="0"/>
        <v>1700</v>
      </c>
    </row>
    <row r="30" spans="1:9" x14ac:dyDescent="0.15">
      <c r="A30" t="s">
        <v>56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9" x14ac:dyDescent="0.15">
      <c r="A31" t="s">
        <v>56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9" x14ac:dyDescent="0.1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15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1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15">
      <c r="A35" t="s">
        <v>56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15">
      <c r="A36" t="s">
        <v>56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15">
      <c r="A37" t="s">
        <v>56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1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15">
      <c r="A39" t="s">
        <v>56</v>
      </c>
      <c r="B39">
        <v>0</v>
      </c>
      <c r="C39">
        <v>0</v>
      </c>
      <c r="D39">
        <v>0</v>
      </c>
      <c r="E39">
        <v>0</v>
      </c>
      <c r="F39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"/>
  <sheetViews>
    <sheetView zoomScale="120" zoomScaleNormal="120" workbookViewId="0">
      <selection activeCell="B15" sqref="B15"/>
    </sheetView>
  </sheetViews>
  <sheetFormatPr baseColWidth="10" defaultColWidth="11.83203125" defaultRowHeight="13" x14ac:dyDescent="0.15"/>
  <cols>
    <col min="1" max="1" width="40.5" customWidth="1"/>
    <col min="2" max="3" width="78.6640625" customWidth="1"/>
    <col min="4" max="4" width="21.6640625" customWidth="1"/>
  </cols>
  <sheetData>
    <row r="1" spans="1:3" x14ac:dyDescent="0.15">
      <c r="A1" t="s">
        <v>124</v>
      </c>
      <c r="B1" s="13" t="s">
        <v>127</v>
      </c>
    </row>
    <row r="2" spans="1:3" x14ac:dyDescent="0.15">
      <c r="A2" t="s">
        <v>125</v>
      </c>
      <c r="B2" t="s">
        <v>128</v>
      </c>
      <c r="C2" t="s">
        <v>129</v>
      </c>
    </row>
    <row r="3" spans="1:3" x14ac:dyDescent="0.15">
      <c r="A3" t="s">
        <v>61</v>
      </c>
      <c r="B3" t="s">
        <v>130</v>
      </c>
    </row>
    <row r="4" spans="1:3" x14ac:dyDescent="0.15">
      <c r="A4" t="s">
        <v>63</v>
      </c>
      <c r="B4" t="s">
        <v>131</v>
      </c>
    </row>
    <row r="5" spans="1:3" x14ac:dyDescent="0.15">
      <c r="A5" t="s">
        <v>64</v>
      </c>
      <c r="B5" t="s">
        <v>132</v>
      </c>
    </row>
    <row r="6" spans="1:3" x14ac:dyDescent="0.15">
      <c r="A6" t="s">
        <v>65</v>
      </c>
      <c r="B6" t="s">
        <v>132</v>
      </c>
    </row>
    <row r="7" spans="1:3" x14ac:dyDescent="0.15">
      <c r="A7" t="s">
        <v>66</v>
      </c>
      <c r="B7" t="s">
        <v>133</v>
      </c>
    </row>
    <row r="8" spans="1:3" x14ac:dyDescent="0.15">
      <c r="A8" t="s">
        <v>16</v>
      </c>
      <c r="B8" t="s">
        <v>134</v>
      </c>
    </row>
    <row r="9" spans="1:3" x14ac:dyDescent="0.15">
      <c r="A9" t="s">
        <v>22</v>
      </c>
      <c r="B9" t="s">
        <v>135</v>
      </c>
    </row>
    <row r="10" spans="1:3" x14ac:dyDescent="0.15">
      <c r="A10" t="s">
        <v>28</v>
      </c>
      <c r="B10" t="s">
        <v>136</v>
      </c>
    </row>
    <row r="11" spans="1:3" x14ac:dyDescent="0.15">
      <c r="A11" t="s">
        <v>30</v>
      </c>
      <c r="B11" t="s">
        <v>137</v>
      </c>
    </row>
    <row r="12" spans="1:3" x14ac:dyDescent="0.15">
      <c r="A12" t="s">
        <v>31</v>
      </c>
      <c r="B12" t="s">
        <v>138</v>
      </c>
    </row>
    <row r="13" spans="1:3" x14ac:dyDescent="0.15">
      <c r="A13" t="s">
        <v>35</v>
      </c>
      <c r="B13" t="s">
        <v>139</v>
      </c>
    </row>
    <row r="14" spans="1:3" x14ac:dyDescent="0.15">
      <c r="A14" t="s">
        <v>40</v>
      </c>
      <c r="B14" t="s">
        <v>140</v>
      </c>
    </row>
    <row r="15" spans="1:3" x14ac:dyDescent="0.15">
      <c r="A15" t="s">
        <v>43</v>
      </c>
      <c r="B15" t="s">
        <v>141</v>
      </c>
    </row>
    <row r="16" spans="1:3" x14ac:dyDescent="0.15">
      <c r="A16" t="s">
        <v>48</v>
      </c>
      <c r="B16" t="s">
        <v>142</v>
      </c>
    </row>
    <row r="17" spans="1:2" x14ac:dyDescent="0.15">
      <c r="A17" t="s">
        <v>55</v>
      </c>
      <c r="B17" t="s">
        <v>143</v>
      </c>
    </row>
    <row r="18" spans="1:2" x14ac:dyDescent="0.15">
      <c r="A18" t="s">
        <v>55</v>
      </c>
      <c r="B18" t="s">
        <v>144</v>
      </c>
    </row>
    <row r="19" spans="1:2" x14ac:dyDescent="0.15">
      <c r="A19" t="s">
        <v>55</v>
      </c>
      <c r="B19" t="s">
        <v>145</v>
      </c>
    </row>
    <row r="20" spans="1:2" x14ac:dyDescent="0.15">
      <c r="A20" t="s">
        <v>56</v>
      </c>
      <c r="B20" t="s">
        <v>146</v>
      </c>
    </row>
    <row r="21" spans="1:2" x14ac:dyDescent="0.15">
      <c r="A21" t="s">
        <v>56</v>
      </c>
      <c r="B21" t="s">
        <v>147</v>
      </c>
    </row>
    <row r="22" spans="1:2" x14ac:dyDescent="0.15">
      <c r="A22" t="s">
        <v>56</v>
      </c>
      <c r="B22" t="s">
        <v>148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zoomScale="120" zoomScaleNormal="120" workbookViewId="0">
      <selection activeCell="C9" sqref="C9"/>
    </sheetView>
  </sheetViews>
  <sheetFormatPr baseColWidth="10" defaultColWidth="11.83203125" defaultRowHeight="13" x14ac:dyDescent="0.15"/>
  <cols>
    <col min="1" max="1" width="40.5" customWidth="1"/>
    <col min="2" max="2" width="24" customWidth="1"/>
    <col min="3" max="3" width="23.83203125" customWidth="1"/>
    <col min="4" max="4" width="21.6640625" customWidth="1"/>
  </cols>
  <sheetData>
    <row r="1" spans="1:8" x14ac:dyDescent="0.15">
      <c r="A1" t="s">
        <v>124</v>
      </c>
    </row>
    <row r="2" spans="1:8" x14ac:dyDescent="0.15">
      <c r="A2" t="s">
        <v>125</v>
      </c>
      <c r="B2">
        <v>0</v>
      </c>
    </row>
    <row r="3" spans="1:8" x14ac:dyDescent="0.15">
      <c r="A3" t="s">
        <v>61</v>
      </c>
      <c r="B3" t="s">
        <v>149</v>
      </c>
    </row>
    <row r="4" spans="1:8" x14ac:dyDescent="0.15">
      <c r="A4" t="s">
        <v>63</v>
      </c>
      <c r="B4">
        <v>150</v>
      </c>
      <c r="C4">
        <v>150</v>
      </c>
      <c r="D4">
        <v>150</v>
      </c>
      <c r="E4">
        <v>150</v>
      </c>
    </row>
    <row r="5" spans="1:8" x14ac:dyDescent="0.15">
      <c r="A5" t="s">
        <v>64</v>
      </c>
      <c r="B5">
        <v>100</v>
      </c>
      <c r="C5">
        <v>100</v>
      </c>
      <c r="D5">
        <v>100</v>
      </c>
      <c r="E5">
        <v>100</v>
      </c>
    </row>
    <row r="6" spans="1:8" x14ac:dyDescent="0.15">
      <c r="A6" t="s">
        <v>65</v>
      </c>
      <c r="B6">
        <v>70</v>
      </c>
      <c r="C6">
        <v>70</v>
      </c>
      <c r="D6">
        <v>70</v>
      </c>
      <c r="E6">
        <v>70</v>
      </c>
    </row>
    <row r="7" spans="1:8" x14ac:dyDescent="0.15">
      <c r="A7" t="s">
        <v>66</v>
      </c>
      <c r="B7">
        <v>1</v>
      </c>
      <c r="C7" t="s">
        <v>67</v>
      </c>
      <c r="D7">
        <v>365</v>
      </c>
      <c r="E7">
        <v>0.37639</v>
      </c>
      <c r="F7">
        <v>468573</v>
      </c>
      <c r="G7">
        <v>1.337</v>
      </c>
      <c r="H7">
        <v>0.54600000000000004</v>
      </c>
    </row>
    <row r="8" spans="1:8" x14ac:dyDescent="0.15">
      <c r="A8" t="s">
        <v>16</v>
      </c>
      <c r="B8" t="s">
        <v>17</v>
      </c>
      <c r="C8" t="s">
        <v>18</v>
      </c>
      <c r="D8" t="s">
        <v>19</v>
      </c>
    </row>
    <row r="9" spans="1:8" x14ac:dyDescent="0.15">
      <c r="A9" t="s">
        <v>22</v>
      </c>
      <c r="B9" t="s">
        <v>150</v>
      </c>
      <c r="C9" t="s">
        <v>151</v>
      </c>
      <c r="D9" t="s">
        <v>152</v>
      </c>
    </row>
    <row r="10" spans="1:8" x14ac:dyDescent="0.15">
      <c r="A10" t="s">
        <v>28</v>
      </c>
      <c r="B10" t="s">
        <v>29</v>
      </c>
      <c r="C10" t="s">
        <v>29</v>
      </c>
      <c r="D10" t="s">
        <v>29</v>
      </c>
    </row>
    <row r="11" spans="1:8" x14ac:dyDescent="0.15">
      <c r="A11" t="s">
        <v>30</v>
      </c>
      <c r="B11">
        <v>50</v>
      </c>
      <c r="C11">
        <v>50</v>
      </c>
      <c r="D11">
        <v>50</v>
      </c>
    </row>
    <row r="12" spans="1:8" x14ac:dyDescent="0.15">
      <c r="A12" t="s">
        <v>31</v>
      </c>
      <c r="B12" t="s">
        <v>34</v>
      </c>
      <c r="C12" t="s">
        <v>34</v>
      </c>
      <c r="D12" t="s">
        <v>34</v>
      </c>
    </row>
    <row r="13" spans="1:8" x14ac:dyDescent="0.15">
      <c r="A13" t="s">
        <v>35</v>
      </c>
      <c r="B13" t="s">
        <v>153</v>
      </c>
      <c r="C13" t="s">
        <v>154</v>
      </c>
    </row>
    <row r="14" spans="1:8" x14ac:dyDescent="0.15">
      <c r="A14" t="s">
        <v>40</v>
      </c>
      <c r="B14" t="s">
        <v>41</v>
      </c>
      <c r="C14" t="s">
        <v>42</v>
      </c>
    </row>
    <row r="15" spans="1:8" x14ac:dyDescent="0.15">
      <c r="A15" t="s">
        <v>43</v>
      </c>
      <c r="B15">
        <v>50</v>
      </c>
      <c r="C15" t="s">
        <v>19</v>
      </c>
      <c r="D15" t="s">
        <v>155</v>
      </c>
      <c r="E15">
        <v>300</v>
      </c>
    </row>
    <row r="16" spans="1:8" x14ac:dyDescent="0.15">
      <c r="A16" t="s">
        <v>48</v>
      </c>
      <c r="B16">
        <v>4</v>
      </c>
    </row>
    <row r="17" spans="1:4" x14ac:dyDescent="0.15">
      <c r="A17" t="s">
        <v>55</v>
      </c>
      <c r="B17" t="s">
        <v>156</v>
      </c>
      <c r="C17" t="s">
        <v>156</v>
      </c>
      <c r="D17" t="s">
        <v>157</v>
      </c>
    </row>
    <row r="18" spans="1:4" x14ac:dyDescent="0.15">
      <c r="A18" t="s">
        <v>55</v>
      </c>
      <c r="B18" t="s">
        <v>156</v>
      </c>
      <c r="C18" t="s">
        <v>156</v>
      </c>
      <c r="D18" t="s">
        <v>158</v>
      </c>
    </row>
    <row r="19" spans="1:4" x14ac:dyDescent="0.15">
      <c r="A19" t="s">
        <v>55</v>
      </c>
      <c r="B19" t="s">
        <v>156</v>
      </c>
      <c r="C19" t="s">
        <v>156</v>
      </c>
      <c r="D19" t="s">
        <v>159</v>
      </c>
    </row>
    <row r="20" spans="1:4" x14ac:dyDescent="0.15">
      <c r="A20" t="s">
        <v>55</v>
      </c>
      <c r="B20" t="s">
        <v>156</v>
      </c>
      <c r="C20" t="s">
        <v>156</v>
      </c>
      <c r="D20" t="s">
        <v>160</v>
      </c>
    </row>
    <row r="21" spans="1:4" x14ac:dyDescent="0.15">
      <c r="A21" t="s">
        <v>56</v>
      </c>
      <c r="B21">
        <v>1</v>
      </c>
      <c r="C21">
        <v>1</v>
      </c>
      <c r="D21">
        <v>1</v>
      </c>
    </row>
    <row r="22" spans="1:4" x14ac:dyDescent="0.15">
      <c r="A22" t="s">
        <v>56</v>
      </c>
      <c r="B22">
        <v>0</v>
      </c>
      <c r="C22">
        <v>0</v>
      </c>
      <c r="D22">
        <v>0</v>
      </c>
    </row>
    <row r="23" spans="1:4" x14ac:dyDescent="0.15">
      <c r="A23" t="s">
        <v>56</v>
      </c>
      <c r="B23">
        <v>0</v>
      </c>
      <c r="C23">
        <v>0</v>
      </c>
      <c r="D23">
        <v>0</v>
      </c>
    </row>
    <row r="24" spans="1:4" x14ac:dyDescent="0.15">
      <c r="A24" t="s">
        <v>56</v>
      </c>
      <c r="B24">
        <v>0</v>
      </c>
      <c r="C24">
        <v>0</v>
      </c>
      <c r="D24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qserver_XPD</vt:lpstr>
      <vt:lpstr>qserver_1LL09</vt:lpstr>
      <vt:lpstr>kafka_process</vt:lpstr>
      <vt:lpstr>kafka_process (2)</vt:lpstr>
      <vt:lpstr>inputs</vt:lpstr>
      <vt:lpstr>detail of variables</vt:lpstr>
      <vt:lpstr>example1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Lin, Cheng-Hung (PS)</cp:lastModifiedBy>
  <cp:revision>464</cp:revision>
  <dcterms:created xsi:type="dcterms:W3CDTF">2023-06-02T15:30:23Z</dcterms:created>
  <dcterms:modified xsi:type="dcterms:W3CDTF">2024-08-05T23:53:56Z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