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qserver_test" sheetId="1" state="visible" r:id="rId2"/>
    <sheet name="qserver_XPD" sheetId="2" state="visible" r:id="rId3"/>
    <sheet name="qserver_1LL09" sheetId="3" state="visible" r:id="rId4"/>
    <sheet name="kafka_process" sheetId="4" state="visible" r:id="rId5"/>
    <sheet name="kafka_process (2)" sheetId="5" state="visible" r:id="rId6"/>
    <sheet name="inputs" sheetId="6" state="visible" r:id="rId7"/>
    <sheet name="detail of variables" sheetId="7" state="visible" r:id="rId8"/>
    <sheet name="exampl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<sst xmlns="http://schemas.openxmlformats.org/spreadsheetml/2006/main" count="516" uniqueCount="184">
  <si>
    <t xml:space="preserve">Input parameters for tasks in queue server</t>
  </si>
  <si>
    <t xml:space="preserve">zmq_control_addr</t>
  </si>
  <si>
    <t xml:space="preserve">tcp://xf28id2-ca2:60615</t>
  </si>
  <si>
    <t xml:space="preserve">zmq_info_addr</t>
  </si>
  <si>
    <t xml:space="preserve">tcp://xf28id2-ca2:60625</t>
  </si>
  <si>
    <t xml:space="preserve">dummy_qserver</t>
  </si>
  <si>
    <t xml:space="preserve">is_iteration</t>
  </si>
  <si>
    <t xml:space="preserve">pos</t>
  </si>
  <si>
    <t xml:space="preserve">back</t>
  </si>
  <si>
    <t xml:space="preserve">use_OAm</t>
  </si>
  <si>
    <t xml:space="preserve">name_by_prefix</t>
  </si>
  <si>
    <t xml:space="preserve">prefix</t>
  </si>
  <si>
    <t xml:space="preserve">Cs</t>
  </si>
  <si>
    <t xml:space="preserve">Br</t>
  </si>
  <si>
    <t xml:space="preserve">ZnCl</t>
  </si>
  <si>
    <t xml:space="preserve">Tol</t>
  </si>
  <si>
    <t xml:space="preserve">pump_list</t>
  </si>
  <si>
    <t xml:space="preserve">dds2_p1</t>
  </si>
  <si>
    <t xml:space="preserve">dds2_p2</t>
  </si>
  <si>
    <t xml:space="preserve">dds1_p2</t>
  </si>
  <si>
    <t xml:space="preserve">dds3_p1</t>
  </si>
  <si>
    <t xml:space="preserve">precursor_list</t>
  </si>
  <si>
    <t xml:space="preserve">CsPb(oleate)3_30mM_20240216</t>
  </si>
  <si>
    <t xml:space="preserve">TOABr_66mM_20240430</t>
  </si>
  <si>
    <t xml:space="preserve">ZnCl2_60mM_20240513</t>
  </si>
  <si>
    <t xml:space="preserve">Toluene</t>
  </si>
  <si>
    <t xml:space="preserve">syringe_mater_list</t>
  </si>
  <si>
    <t xml:space="preserve">steel</t>
  </si>
  <si>
    <t xml:space="preserve">syringe_list</t>
  </si>
  <si>
    <t xml:space="preserve">target_vol_list</t>
  </si>
  <si>
    <t xml:space="preserve">20 ml</t>
  </si>
  <si>
    <t xml:space="preserve">40 ml</t>
  </si>
  <si>
    <t xml:space="preserve">30 ml</t>
  </si>
  <si>
    <t xml:space="preserve">sample</t>
  </si>
  <si>
    <t xml:space="preserve">CsPb_010_Br_131</t>
  </si>
  <si>
    <t xml:space="preserve">CsPb_012_Br_142</t>
  </si>
  <si>
    <t xml:space="preserve">CsPb_010_Br_166</t>
  </si>
  <si>
    <t xml:space="preserve">wait_dilute</t>
  </si>
  <si>
    <t xml:space="preserve">mixer</t>
  </si>
  <si>
    <t xml:space="preserve">30 cm</t>
  </si>
  <si>
    <t xml:space="preserve">60 cm</t>
  </si>
  <si>
    <t xml:space="preserve">wash_tube</t>
  </si>
  <si>
    <t xml:space="preserve">200 ul/min</t>
  </si>
  <si>
    <t xml:space="preserve">dds1_p1</t>
  </si>
  <si>
    <t xml:space="preserve">20 ul/min</t>
  </si>
  <si>
    <t xml:space="preserve">resident_t_ratio</t>
  </si>
  <si>
    <t xml:space="preserve">rate_unit</t>
  </si>
  <si>
    <t xml:space="preserve">ul/min</t>
  </si>
  <si>
    <t xml:space="preserve">uvvis_config</t>
  </si>
  <si>
    <t xml:space="preserve">qepro</t>
  </si>
  <si>
    <t xml:space="preserve">perkin_config</t>
  </si>
  <si>
    <t xml:space="preserve">pe2c</t>
  </si>
  <si>
    <t xml:space="preserve">auto_set_target_list</t>
  </si>
  <si>
    <t xml:space="preserve">set_target_list</t>
  </si>
  <si>
    <t xml:space="preserve">infuse_rates</t>
  </si>
  <si>
    <t xml:space="preserve">OAm</t>
  </si>
  <si>
    <t xml:space="preserve">dds3_p2</t>
  </si>
  <si>
    <t xml:space="preserve">OAm_Tol</t>
  </si>
  <si>
    <t xml:space="preserve">ultra2</t>
  </si>
  <si>
    <t xml:space="preserve">det</t>
  </si>
  <si>
    <t xml:space="preserve">tcp://localhost:60615</t>
  </si>
  <si>
    <t xml:space="preserve">tcp://localhost:60625</t>
  </si>
  <si>
    <t xml:space="preserve">Cl</t>
  </si>
  <si>
    <t xml:space="preserve">PF</t>
  </si>
  <si>
    <t xml:space="preserve">ultra1</t>
  </si>
  <si>
    <t xml:space="preserve">CsPb(oleate)3_30mM_20240503</t>
  </si>
  <si>
    <t xml:space="preserve">TOABr_100mM_20240814</t>
  </si>
  <si>
    <t xml:space="preserve">ZnCl2_60mM_20240731</t>
  </si>
  <si>
    <t xml:space="preserve">PF_oil</t>
  </si>
  <si>
    <t xml:space="preserve">plastic_BD</t>
  </si>
  <si>
    <t xml:space="preserve">10 ml</t>
  </si>
  <si>
    <t xml:space="preserve">25 ml</t>
  </si>
  <si>
    <t xml:space="preserve">17 ml</t>
  </si>
  <si>
    <t xml:space="preserve">if_wash</t>
  </si>
  <si>
    <t xml:space="preserve">wash_loop</t>
  </si>
  <si>
    <t xml:space="preserve">wash_sapphire</t>
  </si>
  <si>
    <t xml:space="preserve">Input parameters for data process in kafka</t>
  </si>
  <si>
    <t xml:space="preserve">dummy_kafka</t>
  </si>
  <si>
    <t xml:space="preserve">csv_path</t>
  </si>
  <si>
    <t xml:space="preserve">/home/xf28id2/Documents/ChengHung/20240829_macro_Cl</t>
  </si>
  <si>
    <t xml:space="preserve">key_height</t>
  </si>
  <si>
    <t xml:space="preserve">height</t>
  </si>
  <si>
    <t xml:space="preserve">distance</t>
  </si>
  <si>
    <t xml:space="preserve">PLQY</t>
  </si>
  <si>
    <t xml:space="preserve">quinine</t>
  </si>
  <si>
    <t xml:space="preserve">rate_label_dic_key</t>
  </si>
  <si>
    <t xml:space="preserve">CsPb</t>
  </si>
  <si>
    <t xml:space="preserve">ZnI</t>
  </si>
  <si>
    <t xml:space="preserve">rate_label_dic_value</t>
  </si>
  <si>
    <t xml:space="preserve">infusion_rate_CsPb</t>
  </si>
  <si>
    <t xml:space="preserve">infusion_rate_Br</t>
  </si>
  <si>
    <t xml:space="preserve">infusion_rate_I2</t>
  </si>
  <si>
    <t xml:space="preserve">infusion_rate_Cl</t>
  </si>
  <si>
    <t xml:space="preserve">infusion_rate_OAm</t>
  </si>
  <si>
    <t xml:space="preserve">new_points_label</t>
  </si>
  <si>
    <t xml:space="preserve">use_good_bad</t>
  </si>
  <si>
    <t xml:space="preserve">post_dilute</t>
  </si>
  <si>
    <t xml:space="preserve">fix_Br_ratio</t>
  </si>
  <si>
    <t xml:space="preserve">write_agent_data</t>
  </si>
  <si>
    <t xml:space="preserve">agent_data_path</t>
  </si>
  <si>
    <t xml:space="preserve">/home/xf28id2/data_post_dilute_100mM_PF/Cl</t>
  </si>
  <si>
    <t xml:space="preserve">build_agent</t>
  </si>
  <si>
    <t xml:space="preserve">USE_AGENT_iterate</t>
  </si>
  <si>
    <t xml:space="preserve">peak_target</t>
  </si>
  <si>
    <t xml:space="preserve">iq_to_gr</t>
  </si>
  <si>
    <t xml:space="preserve">iq_to_gr_path</t>
  </si>
  <si>
    <t xml:space="preserve">/home/xf28id2/Documents/ChengHung/pdfstream_test/</t>
  </si>
  <si>
    <t xml:space="preserve">cfg_fn</t>
  </si>
  <si>
    <t xml:space="preserve">pdfgetx3.cfg</t>
  </si>
  <si>
    <t xml:space="preserve">bkg_fn</t>
  </si>
  <si>
    <t xml:space="preserve">**bkg**.chi</t>
  </si>
  <si>
    <t xml:space="preserve">iq_fn</t>
  </si>
  <si>
    <t xml:space="preserve">**CsPb**.chi</t>
  </si>
  <si>
    <t xml:space="preserve">search_and_match</t>
  </si>
  <si>
    <t xml:space="preserve">mystery_path</t>
  </si>
  <si>
    <t xml:space="preserve">/home/xf28id2/Documents/ChengHung/pdffit2_example/CsPbBr3</t>
  </si>
  <si>
    <t xml:space="preserve">results_path</t>
  </si>
  <si>
    <t xml:space="preserve">/home/xf28id2/Documents/ChengHung/pdffit2_example/results_CsPbBr_chemsys_search</t>
  </si>
  <si>
    <t xml:space="preserve">fitting_pdf</t>
  </si>
  <si>
    <t xml:space="preserve">fitting_pdf_path</t>
  </si>
  <si>
    <t xml:space="preserve">/home/xf28id2/Documents/ChengHung/pdffit2_example/CsPbBr3/</t>
  </si>
  <si>
    <t xml:space="preserve">cif_fn</t>
  </si>
  <si>
    <t xml:space="preserve">CsPbBr3_Orthorhombic.cif</t>
  </si>
  <si>
    <t xml:space="preserve">gr_fn</t>
  </si>
  <si>
    <t xml:space="preserve">CsPbBr3.gr</t>
  </si>
  <si>
    <t xml:space="preserve">dummy_pdf</t>
  </si>
  <si>
    <t xml:space="preserve">write_to_sandbox</t>
  </si>
  <si>
    <t xml:space="preserve">sandbox_uri</t>
  </si>
  <si>
    <t xml:space="preserve">https://tiled.nsls2.bnl.gov/api/v1/metadata/xpd/sandbox</t>
  </si>
  <si>
    <t xml:space="preserve">beamline_acronym</t>
  </si>
  <si>
    <t xml:space="preserve">fn_TBD</t>
  </si>
  <si>
    <t xml:space="preserve">/home/xf28id2/Documents/ChengHung/20240614_dilute_OAm</t>
  </si>
  <si>
    <t xml:space="preserve">/home/xf28id2/Documents/ChengHung/202405_halide_data/with_xray</t>
  </si>
  <si>
    <t xml:space="preserve">agent</t>
  </si>
  <si>
    <t xml:space="preserve">build_agen(peak_target=peak_target, agent_data_path=agent_data_path)</t>
  </si>
  <si>
    <t xml:space="preserve">gr_path</t>
  </si>
  <si>
    <t xml:space="preserve">/home/xf28id2/Documents/ChengHung/pdfstream_test/pdfgetx3.cfg</t>
  </si>
  <si>
    <t xml:space="preserve">glob.glob(os.path.join(gr_path, '**CsPb**.chi'))</t>
  </si>
  <si>
    <t xml:space="preserve">glob.glob(os.path.join(gr_path, '**bkg**.chi'))</t>
  </si>
  <si>
    <t xml:space="preserve">pdf_cif_dir</t>
  </si>
  <si>
    <t xml:space="preserve">cif_list</t>
  </si>
  <si>
    <t xml:space="preserve">os.path.join(pdf_cif_dir, 'CsPbBr3_Orthorhombic.cif')</t>
  </si>
  <si>
    <t xml:space="preserve">gr_data</t>
  </si>
  <si>
    <t xml:space="preserve">os.path.join(pdf_cif_dir, 'CsPbBr3.gr')</t>
  </si>
  <si>
    <t xml:space="preserve">use_sandbox</t>
  </si>
  <si>
    <t xml:space="preserve">sandbox_tiled_client</t>
  </si>
  <si>
    <t xml:space="preserve">from_uri("https://tiled.nsls2.bnl.gov/api/v1/metadata/xpd/sandbox")</t>
  </si>
  <si>
    <t xml:space="preserve">Input parameters for tasks in queue and kafka</t>
  </si>
  <si>
    <t xml:space="preserve">dummy_test</t>
  </si>
  <si>
    <t xml:space="preserve">num_uvvis</t>
  </si>
  <si>
    <t xml:space="preserve">Detailed explanations</t>
  </si>
  <si>
    <t xml:space="preserve">dummy test for testing script; using LED peak to identify good/bad data; 0==False, 1==True</t>
  </si>
  <si>
    <t xml:space="preserve">dummy_qserver ofr Wait for equilibrium: 0== sleep_sec_q, 1== wait_equilibrium</t>
  </si>
  <si>
    <t xml:space="preserve">qepro data folder</t>
  </si>
  <si>
    <r>
      <rPr>
        <sz val="10"/>
        <rFont val="Arial"/>
        <family val="2"/>
        <charset val="1"/>
      </rPr>
      <t xml:space="preserve">criteria 1 for good_bad_data in _</t>
    </r>
    <r>
      <rPr>
        <u val="single"/>
        <sz val="10"/>
        <rFont val="Arial"/>
        <family val="2"/>
        <charset val="1"/>
      </rPr>
      <t xml:space="preserve">data_</t>
    </r>
    <r>
      <rPr>
        <sz val="10"/>
        <rFont val="Arial"/>
        <family val="2"/>
        <charset val="1"/>
      </rPr>
      <t xml:space="preserve">analysis.py</t>
    </r>
  </si>
  <si>
    <t xml:space="preserve">kwargs for scipy.signal.find_peaks in _data_analysis.py</t>
  </si>
  <si>
    <t xml:space="preserve">If calculate plqy, reference name, excitation wavelength, absorbance_reference, PL_integral_reference, refractive_index_reference, plqy_reference</t>
  </si>
  <si>
    <t xml:space="preserve">dds1_p1, dd1_p2, dds2_p1, dds2_p2</t>
  </si>
  <si>
    <t xml:space="preserve">CsPbOA_6mM_20221025, TOABr_12mM_20220712, ZnCl2_6mM_20220504</t>
  </si>
  <si>
    <t xml:space="preserve">three materials currently available: steel, glass_H1000, plastic_BD; or update _vol_rate_table() in pump_dds.py</t>
  </si>
  <si>
    <t xml:space="preserve">syringe volume (ml)</t>
  </si>
  <si>
    <t xml:space="preserve">the total or max volume will be infused</t>
  </si>
  <si>
    <t xml:space="preserve">sample name which will be used as data file name</t>
  </si>
  <si>
    <t xml:space="preserve">30 cm, 60 cm</t>
  </si>
  <si>
    <t xml:space="preserve">infuse something to wash the loop/mixer/tube: [syringe vol. (ml), pump, rate, wash time]</t>
  </si>
  <si>
    <t xml:space="preserve">ratio of the resident, e.g., if resident == 120 s, ratio == 2, then it will sleep for 120*2 s</t>
  </si>
  <si>
    <t xml:space="preserve">rate 1 for pump 1, rate 2 for pump 2, rate 3 for pump 3, …</t>
  </si>
  <si>
    <t xml:space="preserve">rate 4 for pump 1, rate 5 for pump 2, rate 6 for pump 3, …</t>
  </si>
  <si>
    <t xml:space="preserve">rate 7 for pump 1, rate 8 for pump 2, rate 9 for pump 3, …</t>
  </si>
  <si>
    <t xml:space="preserve">if reset target volume, 0==False, 1==True; it should have the same # of rows as infuse_rates</t>
  </si>
  <si>
    <t xml:space="preserve">0,0,0</t>
  </si>
  <si>
    <t xml:space="preserve">1,1,1</t>
  </si>
  <si>
    <t xml:space="preserve">/home/xf28id2/Documents/ChengHung/20230602_quinie_qserver</t>
  </si>
  <si>
    <t xml:space="preserve">CsPbOA_6mM_20221025</t>
  </si>
  <si>
    <t xml:space="preserve">TOABr_12mM_20220712</t>
  </si>
  <si>
    <t xml:space="preserve">ZnCl2_6mM_20220504</t>
  </si>
  <si>
    <t xml:space="preserve">CsPbCl3_008ul</t>
  </si>
  <si>
    <t xml:space="preserve">CsPbCl3_016ul</t>
  </si>
  <si>
    <t xml:space="preserve">250 ul/min</t>
  </si>
  <si>
    <t xml:space="preserve">100 ul/min</t>
  </si>
  <si>
    <t xml:space="preserve">8 ul/min</t>
  </si>
  <si>
    <t xml:space="preserve">16 ul/min</t>
  </si>
  <si>
    <t xml:space="preserve">32 ul/min</t>
  </si>
  <si>
    <t xml:space="preserve">64 ul/min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</si>
</sst>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467886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B50" activeCellId="0" sqref="B50"/>
    </sheetView>
  </sheetViews>
  <sheetFormatPr defaultColWidth="11.9765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4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2.8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3" t="s">
        <v>15</v>
      </c>
    </row>
    <row r="13" customFormat="false" ht="12.8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5" t="s">
        <v>20</v>
      </c>
    </row>
    <row r="14" customFormat="false" ht="12.8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5" t="s">
        <v>25</v>
      </c>
    </row>
    <row r="15" customFormat="false" ht="12.8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5" t="s">
        <v>27</v>
      </c>
    </row>
    <row r="16" customFormat="false" ht="12.8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5" t="n">
        <v>50</v>
      </c>
    </row>
    <row r="17" customFormat="false" ht="12.8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5</v>
      </c>
      <c r="C21" s="9" t="n">
        <v>5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2.8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19</v>
      </c>
      <c r="E23" s="0" t="s">
        <v>42</v>
      </c>
      <c r="F23" s="0" t="n">
        <v>20</v>
      </c>
      <c r="G23" s="0" t="s">
        <v>43</v>
      </c>
      <c r="H23" s="0" t="s">
        <v>44</v>
      </c>
      <c r="I23" s="0" t="n">
        <v>10</v>
      </c>
    </row>
    <row r="24" customFormat="false" ht="13" hidden="false" customHeight="false" outlineLevel="0" collapsed="false">
      <c r="A24" s="0" t="s">
        <v>45</v>
      </c>
      <c r="B24" s="0" t="n">
        <v>0.05</v>
      </c>
      <c r="C24" s="0" t="n">
        <v>0.05</v>
      </c>
    </row>
    <row r="25" customFormat="false" ht="13" hidden="false" customHeight="false" outlineLevel="0" collapsed="false">
      <c r="A25" s="0" t="s">
        <v>46</v>
      </c>
      <c r="B25" s="0" t="s">
        <v>47</v>
      </c>
    </row>
    <row r="26" customFormat="false" ht="13" hidden="false" customHeight="false" outlineLevel="0" collapsed="false">
      <c r="A26" s="0" t="s">
        <v>48</v>
      </c>
      <c r="B26" s="0" t="s">
        <v>49</v>
      </c>
      <c r="C26" s="0" t="n">
        <v>5</v>
      </c>
      <c r="D26" s="0" t="n">
        <v>5</v>
      </c>
    </row>
    <row r="27" customFormat="false" ht="13" hidden="false" customHeight="false" outlineLevel="0" collapsed="false">
      <c r="A27" s="0" t="s">
        <v>50</v>
      </c>
      <c r="B27" s="0" t="s">
        <v>51</v>
      </c>
      <c r="C27" s="0" t="n">
        <v>0.2</v>
      </c>
      <c r="D27" s="0" t="n">
        <v>1</v>
      </c>
    </row>
    <row r="29" customFormat="false" ht="12.8" hidden="false" customHeight="false" outlineLevel="0" collapsed="false">
      <c r="A29" s="0" t="s">
        <v>52</v>
      </c>
      <c r="B29" s="0" t="n">
        <v>1</v>
      </c>
      <c r="G29" s="9"/>
      <c r="H29" s="9"/>
      <c r="I29" s="9"/>
    </row>
    <row r="30" customFormat="false" ht="12.8" hidden="false" customHeight="false" outlineLevel="0" collapsed="false">
      <c r="A30" s="0" t="s">
        <v>53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54</v>
      </c>
      <c r="B32" s="10" t="n">
        <v>33</v>
      </c>
      <c r="C32" s="10" t="n">
        <v>167</v>
      </c>
      <c r="D32" s="10" t="n">
        <v>100</v>
      </c>
      <c r="E32" s="0" t="n">
        <f aca="false">SUM(B32:D32)*5</f>
        <v>1500</v>
      </c>
    </row>
    <row r="33" customFormat="false" ht="12.8" hidden="false" customHeight="false" outlineLevel="0" collapsed="false">
      <c r="A33" s="0" t="s">
        <v>54</v>
      </c>
      <c r="B33" s="10" t="n">
        <v>33</v>
      </c>
      <c r="C33" s="10" t="n">
        <v>167</v>
      </c>
      <c r="D33" s="10" t="n">
        <v>100</v>
      </c>
      <c r="E33" s="0" t="n">
        <f aca="false">SUM(B33:D33)*5</f>
        <v>1500</v>
      </c>
    </row>
    <row r="34" customFormat="false" ht="12.8" hidden="false" customHeight="false" outlineLevel="0" collapsed="false">
      <c r="A34" s="0" t="s">
        <v>54</v>
      </c>
      <c r="B34" s="10" t="n">
        <v>33</v>
      </c>
      <c r="C34" s="10" t="n">
        <v>167</v>
      </c>
      <c r="D34" s="10" t="n">
        <v>100</v>
      </c>
      <c r="E34" s="0" t="n">
        <f aca="false">SUM(B34:D34)*5</f>
        <v>1500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9765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4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3" hidden="false" customHeight="false" outlineLevel="0" collapsed="false">
      <c r="A3" s="0" t="s">
        <v>1</v>
      </c>
      <c r="B3" s="0" t="s">
        <v>2</v>
      </c>
    </row>
    <row r="4" customFormat="false" ht="13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2.8" hidden="false" customHeight="false" outlineLevel="0" collapsed="false">
      <c r="A11" s="0" t="s">
        <v>10</v>
      </c>
      <c r="B11" s="0" t="n">
        <v>1</v>
      </c>
    </row>
    <row r="12" customFormat="false" ht="13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2" t="s">
        <v>55</v>
      </c>
      <c r="F12" s="3" t="s">
        <v>15</v>
      </c>
    </row>
    <row r="13" customFormat="false" ht="13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0" t="s">
        <v>56</v>
      </c>
      <c r="F13" s="5" t="s">
        <v>20</v>
      </c>
    </row>
    <row r="14" customFormat="false" ht="13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0" t="s">
        <v>57</v>
      </c>
      <c r="F14" s="5" t="s">
        <v>25</v>
      </c>
    </row>
    <row r="15" customFormat="false" ht="13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0" t="s">
        <v>27</v>
      </c>
      <c r="F15" s="5" t="s">
        <v>27</v>
      </c>
    </row>
    <row r="16" customFormat="false" ht="13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0" t="n">
        <v>50</v>
      </c>
      <c r="F16" s="5" t="n">
        <v>50</v>
      </c>
    </row>
    <row r="17" customFormat="false" ht="13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7" t="s">
        <v>30</v>
      </c>
      <c r="F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20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3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58</v>
      </c>
      <c r="E23" s="0" t="s">
        <v>42</v>
      </c>
      <c r="F23" s="0" t="n">
        <v>20</v>
      </c>
      <c r="G23" s="0" t="s">
        <v>43</v>
      </c>
      <c r="H23" s="0" t="s">
        <v>44</v>
      </c>
      <c r="I23" s="0" t="n">
        <v>360</v>
      </c>
    </row>
    <row r="24" customFormat="false" ht="13" hidden="false" customHeight="false" outlineLevel="0" collapsed="false">
      <c r="A24" s="0" t="s">
        <v>45</v>
      </c>
      <c r="B24" s="0" t="n">
        <v>2</v>
      </c>
      <c r="C24" s="0" t="n">
        <v>2</v>
      </c>
    </row>
    <row r="25" customFormat="false" ht="13" hidden="false" customHeight="false" outlineLevel="0" collapsed="false">
      <c r="A25" s="0" t="s">
        <v>46</v>
      </c>
      <c r="B25" s="0" t="s">
        <v>47</v>
      </c>
    </row>
    <row r="26" customFormat="false" ht="13" hidden="false" customHeight="false" outlineLevel="0" collapsed="false">
      <c r="A26" s="0" t="s">
        <v>48</v>
      </c>
      <c r="B26" s="0" t="s">
        <v>49</v>
      </c>
      <c r="C26" s="0" t="n">
        <v>36</v>
      </c>
      <c r="D26" s="0" t="n">
        <v>36</v>
      </c>
    </row>
    <row r="27" customFormat="false" ht="13" hidden="false" customHeight="false" outlineLevel="0" collapsed="false">
      <c r="A27" s="0" t="s">
        <v>50</v>
      </c>
      <c r="B27" s="0" t="s">
        <v>59</v>
      </c>
      <c r="C27" s="0" t="n">
        <v>0.2</v>
      </c>
      <c r="D27" s="0" t="n">
        <v>60</v>
      </c>
    </row>
    <row r="29" customFormat="false" ht="12.8" hidden="false" customHeight="false" outlineLevel="0" collapsed="false">
      <c r="A29" s="0" t="s">
        <v>52</v>
      </c>
      <c r="B29" s="0" t="n">
        <v>1</v>
      </c>
      <c r="G29" s="9"/>
      <c r="H29" s="9"/>
      <c r="I29" s="9"/>
    </row>
    <row r="30" customFormat="false" ht="12.8" hidden="false" customHeight="false" outlineLevel="0" collapsed="false">
      <c r="A30" s="0" t="s">
        <v>53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54</v>
      </c>
      <c r="B32" s="10" t="n">
        <v>33</v>
      </c>
      <c r="C32" s="10" t="n">
        <v>167</v>
      </c>
      <c r="D32" s="10" t="n">
        <v>100</v>
      </c>
      <c r="E32" s="10" t="n">
        <v>0</v>
      </c>
      <c r="F32" s="0" t="n">
        <f aca="false">SUM(B32:E32)*5</f>
        <v>1500</v>
      </c>
    </row>
    <row r="33" customFormat="false" ht="12.8" hidden="false" customHeight="false" outlineLevel="0" collapsed="false">
      <c r="A33" s="0" t="s">
        <v>54</v>
      </c>
      <c r="B33" s="10" t="n">
        <v>33</v>
      </c>
      <c r="C33" s="10" t="n">
        <v>167</v>
      </c>
      <c r="D33" s="10" t="n">
        <v>100</v>
      </c>
      <c r="E33" s="10" t="n">
        <v>10</v>
      </c>
      <c r="F33" s="0" t="n">
        <f aca="false">SUM(B33:E33)*5</f>
        <v>1550</v>
      </c>
    </row>
    <row r="34" customFormat="false" ht="12.8" hidden="false" customHeight="false" outlineLevel="0" collapsed="false">
      <c r="A34" s="0" t="s">
        <v>54</v>
      </c>
      <c r="B34" s="10" t="n">
        <v>33</v>
      </c>
      <c r="C34" s="10" t="n">
        <v>167</v>
      </c>
      <c r="D34" s="10" t="n">
        <v>100</v>
      </c>
      <c r="E34" s="10" t="n">
        <v>20</v>
      </c>
      <c r="F34" s="0" t="n">
        <f aca="false">SUM(B34:E34)*5</f>
        <v>1600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true" showOutlineSymbols="true" defaultGridColor="true" view="normal" topLeftCell="A16" colorId="64" zoomScale="120" zoomScaleNormal="120" zoomScalePageLayoutView="100" workbookViewId="0">
      <selection pane="topLeft" activeCell="B36" activeCellId="0" sqref="B36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2" customFormat="false" ht="13" hidden="false" customHeight="false" outlineLevel="0" collapsed="false"/>
    <row r="3" customFormat="false" ht="12.8" hidden="false" customHeight="false" outlineLevel="0" collapsed="false">
      <c r="A3" s="0" t="s">
        <v>1</v>
      </c>
      <c r="B3" s="0" t="s">
        <v>60</v>
      </c>
    </row>
    <row r="4" customFormat="false" ht="12.8" hidden="false" customHeight="false" outlineLevel="0" collapsed="false">
      <c r="A4" s="0" t="s">
        <v>3</v>
      </c>
      <c r="B4" s="0" t="s">
        <v>61</v>
      </c>
    </row>
    <row r="5" customFormat="false" ht="13" hidden="false" customHeight="false" outlineLevel="0" collapsed="false"/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0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9" customFormat="false" ht="13" hidden="false" customHeight="false" outlineLevel="0" collapsed="false"/>
    <row r="10" customFormat="false" ht="12.8" hidden="false" customHeight="false" outlineLevel="0" collapsed="false">
      <c r="A10" s="0" t="s">
        <v>9</v>
      </c>
      <c r="B10" s="0" t="n">
        <v>1</v>
      </c>
    </row>
    <row r="11" customFormat="false" ht="13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62</v>
      </c>
      <c r="E12" s="2" t="s">
        <v>55</v>
      </c>
      <c r="F12" s="2" t="s">
        <v>63</v>
      </c>
      <c r="G12" s="3" t="s">
        <v>15</v>
      </c>
    </row>
    <row r="13" customFormat="false" ht="12.8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20</v>
      </c>
      <c r="E13" s="0" t="s">
        <v>56</v>
      </c>
      <c r="F13" s="0" t="s">
        <v>43</v>
      </c>
      <c r="G13" s="5" t="s">
        <v>64</v>
      </c>
    </row>
    <row r="14" customFormat="false" ht="12.8" hidden="false" customHeight="false" outlineLevel="0" collapsed="false">
      <c r="A14" s="0" t="s">
        <v>21</v>
      </c>
      <c r="B14" s="4" t="s">
        <v>65</v>
      </c>
      <c r="C14" s="0" t="s">
        <v>66</v>
      </c>
      <c r="D14" s="0" t="s">
        <v>67</v>
      </c>
      <c r="E14" s="0" t="s">
        <v>57</v>
      </c>
      <c r="F14" s="0" t="s">
        <v>68</v>
      </c>
      <c r="G14" s="5" t="s">
        <v>25</v>
      </c>
    </row>
    <row r="15" customFormat="false" ht="12.8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0" t="s">
        <v>27</v>
      </c>
      <c r="F15" s="0" t="s">
        <v>69</v>
      </c>
      <c r="G15" s="5" t="s">
        <v>27</v>
      </c>
    </row>
    <row r="16" customFormat="false" ht="12.8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0" t="n">
        <v>50</v>
      </c>
      <c r="F16" s="0" t="n">
        <v>20</v>
      </c>
      <c r="G16" s="5" t="n">
        <v>50</v>
      </c>
    </row>
    <row r="17" customFormat="false" ht="12.8" hidden="false" customHeight="false" outlineLevel="0" collapsed="false">
      <c r="A17" s="0" t="s">
        <v>29</v>
      </c>
      <c r="B17" s="6" t="s">
        <v>70</v>
      </c>
      <c r="C17" s="7" t="s">
        <v>32</v>
      </c>
      <c r="D17" s="7" t="s">
        <v>71</v>
      </c>
      <c r="E17" s="7" t="s">
        <v>30</v>
      </c>
      <c r="F17" s="7" t="s">
        <v>72</v>
      </c>
      <c r="G17" s="8" t="s">
        <v>31</v>
      </c>
    </row>
    <row r="18" customFormat="false" ht="13" hidden="false" customHeight="false" outlineLevel="0" collapsed="false"/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5</v>
      </c>
      <c r="D21" s="9"/>
      <c r="E21" s="9"/>
      <c r="F21" s="9"/>
      <c r="G21" s="9"/>
    </row>
    <row r="22" customFormat="false" ht="12.8" hidden="false" customHeight="false" outlineLevel="0" collapsed="false">
      <c r="A22" s="0" t="s">
        <v>73</v>
      </c>
      <c r="B22" s="0" t="n">
        <v>1</v>
      </c>
      <c r="C22" s="0" t="n">
        <v>400</v>
      </c>
    </row>
    <row r="23" customFormat="false" ht="12.8" hidden="false" customHeight="false" outlineLevel="0" collapsed="false">
      <c r="A23" s="0" t="s">
        <v>74</v>
      </c>
      <c r="B23" s="0" t="n">
        <v>50</v>
      </c>
      <c r="C23" s="0" t="s">
        <v>58</v>
      </c>
      <c r="D23" s="0" t="s">
        <v>42</v>
      </c>
      <c r="E23" s="0" t="n">
        <v>20</v>
      </c>
      <c r="F23" s="0" t="s">
        <v>19</v>
      </c>
      <c r="G23" s="0" t="s">
        <v>44</v>
      </c>
    </row>
    <row r="24" customFormat="false" ht="12.8" hidden="false" customHeight="false" outlineLevel="0" collapsed="false">
      <c r="A24" s="0" t="s">
        <v>75</v>
      </c>
      <c r="B24" s="0" t="n">
        <v>10</v>
      </c>
      <c r="C24" s="0" t="s">
        <v>19</v>
      </c>
      <c r="D24" s="0" t="s">
        <v>44</v>
      </c>
    </row>
    <row r="26" customFormat="false" ht="12.8" hidden="false" customHeight="false" outlineLevel="0" collapsed="false">
      <c r="A26" s="0" t="s">
        <v>38</v>
      </c>
      <c r="B26" s="0" t="s">
        <v>39</v>
      </c>
      <c r="C26" s="0" t="s">
        <v>40</v>
      </c>
    </row>
    <row r="27" customFormat="false" ht="13" hidden="false" customHeight="false" outlineLevel="0" collapsed="false">
      <c r="A27" s="0" t="s">
        <v>45</v>
      </c>
      <c r="B27" s="0" t="n">
        <v>1.5</v>
      </c>
      <c r="C27" s="0" t="n">
        <v>1.5</v>
      </c>
    </row>
    <row r="28" customFormat="false" ht="13" hidden="false" customHeight="false" outlineLevel="0" collapsed="false">
      <c r="A28" s="0" t="s">
        <v>46</v>
      </c>
      <c r="B28" s="0" t="s">
        <v>47</v>
      </c>
    </row>
    <row r="29" customFormat="false" ht="13" hidden="false" customHeight="false" outlineLevel="0" collapsed="false">
      <c r="A29" s="0" t="s">
        <v>48</v>
      </c>
      <c r="B29" s="0" t="s">
        <v>49</v>
      </c>
      <c r="C29" s="0" t="n">
        <v>36</v>
      </c>
      <c r="D29" s="0" t="n">
        <v>36</v>
      </c>
    </row>
    <row r="30" customFormat="false" ht="13" hidden="false" customHeight="false" outlineLevel="0" collapsed="false">
      <c r="A30" s="0" t="s">
        <v>50</v>
      </c>
      <c r="B30" s="0" t="s">
        <v>59</v>
      </c>
      <c r="C30" s="0" t="n">
        <v>0.2</v>
      </c>
      <c r="D30" s="0" t="n">
        <v>60</v>
      </c>
    </row>
    <row r="32" customFormat="false" ht="12.8" hidden="false" customHeight="false" outlineLevel="0" collapsed="false">
      <c r="A32" s="0" t="s">
        <v>52</v>
      </c>
      <c r="B32" s="0" t="n">
        <v>1</v>
      </c>
    </row>
    <row r="33" customFormat="false" ht="12.8" hidden="false" customHeight="false" outlineLevel="0" collapsed="false">
      <c r="A33" s="0" t="s">
        <v>53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</row>
    <row r="34" customFormat="false" ht="12.8" hidden="false" customHeight="false" outlineLevel="0" collapsed="false">
      <c r="G34" s="9"/>
      <c r="H34" s="9"/>
      <c r="I34" s="9"/>
    </row>
    <row r="35" customFormat="false" ht="12.8" hidden="false" customHeight="false" outlineLevel="0" collapsed="false">
      <c r="A35" s="0" t="s">
        <v>54</v>
      </c>
      <c r="B35" s="11" t="n">
        <v>72.85</v>
      </c>
      <c r="C35" s="11" t="n">
        <v>218.55</v>
      </c>
      <c r="D35" s="11" t="n">
        <v>21.86</v>
      </c>
      <c r="E35" s="11" t="n">
        <v>46.75</v>
      </c>
      <c r="F35" s="12" t="n">
        <f aca="false">SUM(B35:E35)/9</f>
        <v>40.0011111111111</v>
      </c>
      <c r="G35" s="13" t="n">
        <f aca="false">SUM(B35:E35)*5</f>
        <v>1800.05</v>
      </c>
    </row>
    <row r="36" customFormat="false" ht="12.8" hidden="false" customHeight="false" outlineLevel="0" collapsed="false">
      <c r="A36" s="0" t="s">
        <v>54</v>
      </c>
      <c r="B36" s="11" t="n">
        <v>21.18</v>
      </c>
      <c r="C36" s="11" t="n">
        <v>63.53</v>
      </c>
      <c r="D36" s="11" t="n">
        <v>95.3</v>
      </c>
      <c r="E36" s="11" t="n">
        <v>0</v>
      </c>
      <c r="F36" s="12" t="n">
        <f aca="false">SUM(B36:E36)/9</f>
        <v>20.0011111111111</v>
      </c>
      <c r="G36" s="13" t="n">
        <f aca="false">SUM(B36:E36)*5</f>
        <v>900.05</v>
      </c>
    </row>
    <row r="37" customFormat="false" ht="12.8" hidden="false" customHeight="false" outlineLevel="0" collapsed="false">
      <c r="A37" s="0" t="s">
        <v>54</v>
      </c>
      <c r="B37" s="11" t="n">
        <v>25.31</v>
      </c>
      <c r="C37" s="11" t="n">
        <v>75.93</v>
      </c>
      <c r="D37" s="11" t="n">
        <v>75.93</v>
      </c>
      <c r="E37" s="11" t="n">
        <v>2.83</v>
      </c>
      <c r="F37" s="12" t="n">
        <f aca="false">SUM(B37:E37)/9</f>
        <v>20</v>
      </c>
      <c r="G37" s="13" t="n">
        <f aca="false">SUM(B37:E37)*5</f>
        <v>900</v>
      </c>
    </row>
    <row r="38" customFormat="false" ht="12.8" hidden="false" customHeight="false" outlineLevel="0" collapsed="false">
      <c r="A38" s="0" t="s">
        <v>54</v>
      </c>
      <c r="B38" s="11" t="n">
        <v>31.43</v>
      </c>
      <c r="C38" s="11" t="n">
        <v>94.29</v>
      </c>
      <c r="D38" s="11" t="n">
        <v>47.15</v>
      </c>
      <c r="E38" s="11" t="n">
        <v>7.14</v>
      </c>
      <c r="F38" s="12" t="n">
        <f aca="false">SUM(B38:E38)/9</f>
        <v>20.0011111111111</v>
      </c>
      <c r="G38" s="13" t="n">
        <f aca="false">SUM(B38:E38)*5</f>
        <v>900.05</v>
      </c>
    </row>
    <row r="39" customFormat="false" ht="12.8" hidden="false" customHeight="false" outlineLevel="0" collapsed="false">
      <c r="A39" s="0" t="s">
        <v>54</v>
      </c>
      <c r="B39" s="11" t="n">
        <v>35.75</v>
      </c>
      <c r="C39" s="11" t="n">
        <v>107.25</v>
      </c>
      <c r="D39" s="11" t="n">
        <v>26.81</v>
      </c>
      <c r="E39" s="11" t="n">
        <v>10.19</v>
      </c>
      <c r="F39" s="12" t="n">
        <f aca="false">SUM(B39:E39)/9</f>
        <v>20</v>
      </c>
      <c r="G39" s="13" t="n">
        <f aca="false">SUM(B39:E39)*5</f>
        <v>900</v>
      </c>
    </row>
    <row r="40" customFormat="false" ht="12.8" hidden="false" customHeight="false" outlineLevel="0" collapsed="false">
      <c r="A40" s="0" t="s">
        <v>54</v>
      </c>
      <c r="B40" s="11" t="n">
        <v>38.96</v>
      </c>
      <c r="C40" s="11" t="n">
        <v>116.88</v>
      </c>
      <c r="D40" s="11" t="n">
        <v>11.69</v>
      </c>
      <c r="E40" s="11" t="n">
        <v>12.47</v>
      </c>
      <c r="F40" s="12" t="n">
        <f aca="false">SUM(B40:E40)/9</f>
        <v>20</v>
      </c>
      <c r="G40" s="13" t="n">
        <f aca="false">SUM(B40:E40)*5</f>
        <v>900</v>
      </c>
    </row>
    <row r="42" customFormat="false" ht="12.8" hidden="false" customHeight="false" outlineLevel="0" collapsed="false">
      <c r="B42" s="11"/>
      <c r="C42" s="11"/>
      <c r="D42" s="11"/>
      <c r="E42" s="11"/>
      <c r="F42" s="12"/>
    </row>
    <row r="43" customFormat="false" ht="12.8" hidden="false" customHeight="false" outlineLevel="0" collapsed="false">
      <c r="A43" s="11"/>
      <c r="B43" s="11"/>
      <c r="C43" s="11"/>
      <c r="D43" s="11"/>
      <c r="E43" s="10"/>
      <c r="F43" s="12"/>
    </row>
    <row r="44" customFormat="false" ht="12.8" hidden="false" customHeight="false" outlineLevel="0" collapsed="false">
      <c r="A44" s="11"/>
      <c r="B44" s="11"/>
      <c r="C44" s="11"/>
      <c r="D44" s="11"/>
    </row>
    <row r="45" customFormat="false" ht="12.8" hidden="false" customHeight="false" outlineLevel="0" collapsed="false">
      <c r="A45" s="11"/>
      <c r="B45" s="11"/>
      <c r="C45" s="11"/>
      <c r="D45" s="11"/>
    </row>
    <row r="46" customFormat="false" ht="12.8" hidden="false" customHeight="false" outlineLevel="0" collapsed="false">
      <c r="A46" s="11"/>
      <c r="B46" s="11"/>
      <c r="C46" s="11"/>
      <c r="D46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1.66015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59"/>
    <col collapsed="false" customWidth="true" hidden="false" outlineLevel="0" max="3" min="3" style="0" width="15.15"/>
    <col collapsed="false" customWidth="true" hidden="false" outlineLevel="0" max="4" min="4" style="0" width="14.93"/>
    <col collapsed="false" customWidth="true" hidden="false" outlineLevel="0" max="5" min="5" style="0" width="15.88"/>
    <col collapsed="false" customWidth="true" hidden="false" outlineLevel="0" max="6" min="6" style="0" width="18.77"/>
  </cols>
  <sheetData>
    <row r="1" customFormat="false" ht="13" hidden="false" customHeight="false" outlineLevel="0" collapsed="false">
      <c r="A1" s="0" t="s">
        <v>76</v>
      </c>
    </row>
    <row r="3" customFormat="false" ht="13" hidden="false" customHeight="false" outlineLevel="0" collapsed="false">
      <c r="A3" s="0" t="s">
        <v>77</v>
      </c>
      <c r="B3" s="0" t="n">
        <v>0</v>
      </c>
    </row>
    <row r="4" customFormat="false" ht="13" hidden="false" customHeight="false" outlineLevel="0" collapsed="false">
      <c r="A4" s="0" t="s">
        <v>78</v>
      </c>
      <c r="B4" s="0" t="s">
        <v>79</v>
      </c>
    </row>
    <row r="5" customFormat="false" ht="13" hidden="false" customHeight="false" outlineLevel="0" collapsed="false">
      <c r="A5" s="0" t="s">
        <v>80</v>
      </c>
      <c r="B5" s="0" t="n">
        <v>50</v>
      </c>
    </row>
    <row r="6" customFormat="false" ht="13" hidden="false" customHeight="false" outlineLevel="0" collapsed="false">
      <c r="A6" s="0" t="s">
        <v>81</v>
      </c>
      <c r="B6" s="0" t="n">
        <v>40</v>
      </c>
    </row>
    <row r="7" customFormat="false" ht="13" hidden="false" customHeight="false" outlineLevel="0" collapsed="false">
      <c r="A7" s="0" t="s">
        <v>82</v>
      </c>
      <c r="B7" s="0" t="n">
        <v>30</v>
      </c>
    </row>
    <row r="8" customFormat="false" ht="13" hidden="false" customHeight="false" outlineLevel="0" collapsed="false">
      <c r="A8" s="0" t="s">
        <v>83</v>
      </c>
      <c r="B8" s="0" t="n">
        <v>1</v>
      </c>
      <c r="C8" s="0" t="s">
        <v>84</v>
      </c>
      <c r="D8" s="0" t="n">
        <v>365</v>
      </c>
      <c r="E8" s="14" t="n">
        <v>0.360936</v>
      </c>
      <c r="F8" s="14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85</v>
      </c>
      <c r="B10" s="0" t="s">
        <v>86</v>
      </c>
      <c r="C10" s="0" t="s">
        <v>13</v>
      </c>
      <c r="D10" s="0" t="s">
        <v>87</v>
      </c>
      <c r="E10" s="0" t="s">
        <v>14</v>
      </c>
      <c r="F10" s="0" t="s">
        <v>55</v>
      </c>
    </row>
    <row r="11" customFormat="false" ht="12.8" hidden="false" customHeight="false" outlineLevel="0" collapsed="false">
      <c r="A11" s="0" t="s">
        <v>88</v>
      </c>
      <c r="B11" s="0" t="s">
        <v>89</v>
      </c>
      <c r="C11" s="0" t="s">
        <v>90</v>
      </c>
      <c r="D11" s="0" t="s">
        <v>91</v>
      </c>
      <c r="E11" s="0" t="s">
        <v>92</v>
      </c>
      <c r="F11" s="0" t="s">
        <v>93</v>
      </c>
    </row>
    <row r="12" customFormat="false" ht="12.8" hidden="false" customHeight="false" outlineLevel="0" collapsed="false">
      <c r="A12" s="0" t="s">
        <v>94</v>
      </c>
      <c r="B12" s="0" t="s">
        <v>89</v>
      </c>
      <c r="C12" s="0" t="s">
        <v>90</v>
      </c>
      <c r="D12" s="0" t="s">
        <v>91</v>
      </c>
      <c r="E12" s="0" t="s">
        <v>92</v>
      </c>
      <c r="F12" s="0" t="s">
        <v>93</v>
      </c>
    </row>
    <row r="14" customFormat="false" ht="13" hidden="false" customHeight="false" outlineLevel="0" collapsed="false">
      <c r="A14" s="0" t="s">
        <v>95</v>
      </c>
      <c r="B14" s="0" t="n">
        <v>1</v>
      </c>
    </row>
    <row r="15" customFormat="false" ht="13" hidden="false" customHeight="false" outlineLevel="0" collapsed="false">
      <c r="A15" s="0" t="s">
        <v>96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97</v>
      </c>
      <c r="B16" s="0" t="n">
        <v>0</v>
      </c>
      <c r="C16" s="0" t="n">
        <v>5</v>
      </c>
    </row>
    <row r="17" customFormat="false" ht="12.8" hidden="false" customHeight="false" outlineLevel="0" collapsed="false"/>
    <row r="18" customFormat="false" ht="13" hidden="false" customHeight="false" outlineLevel="0" collapsed="false">
      <c r="A18" s="0" t="s">
        <v>98</v>
      </c>
      <c r="B18" s="0" t="n">
        <v>1</v>
      </c>
    </row>
    <row r="19" customFormat="false" ht="13" hidden="false" customHeight="false" outlineLevel="0" collapsed="false">
      <c r="A19" s="0" t="s">
        <v>99</v>
      </c>
      <c r="B19" s="0" t="s">
        <v>100</v>
      </c>
    </row>
    <row r="20" customFormat="false" ht="13" hidden="false" customHeight="false" outlineLevel="0" collapsed="false">
      <c r="A20" s="0" t="s">
        <v>101</v>
      </c>
      <c r="B20" s="0" t="n">
        <v>0</v>
      </c>
    </row>
    <row r="21" customFormat="false" ht="12.8" hidden="false" customHeight="false" outlineLevel="0" collapsed="false"/>
    <row r="22" customFormat="false" ht="13" hidden="false" customHeight="false" outlineLevel="0" collapsed="false">
      <c r="A22" s="0" t="s">
        <v>102</v>
      </c>
      <c r="B22" s="0" t="n">
        <v>0</v>
      </c>
    </row>
    <row r="23" customFormat="false" ht="13" hidden="false" customHeight="false" outlineLevel="0" collapsed="false">
      <c r="A23" s="0" t="s">
        <v>103</v>
      </c>
      <c r="B23" s="0" t="n">
        <v>515</v>
      </c>
      <c r="C23" s="0" t="n">
        <v>5</v>
      </c>
    </row>
    <row r="26" customFormat="false" ht="13" hidden="false" customHeight="false" outlineLevel="0" collapsed="false">
      <c r="A26" s="0" t="s">
        <v>104</v>
      </c>
      <c r="B26" s="0" t="n">
        <v>0</v>
      </c>
    </row>
    <row r="27" customFormat="false" ht="13" hidden="false" customHeight="false" outlineLevel="0" collapsed="false">
      <c r="A27" s="0" t="s">
        <v>105</v>
      </c>
      <c r="B27" s="0" t="s">
        <v>106</v>
      </c>
    </row>
    <row r="28" customFormat="false" ht="13" hidden="false" customHeight="false" outlineLevel="0" collapsed="false">
      <c r="A28" s="0" t="s">
        <v>107</v>
      </c>
      <c r="B28" s="0" t="s">
        <v>105</v>
      </c>
      <c r="C28" s="0" t="s">
        <v>108</v>
      </c>
    </row>
    <row r="29" customFormat="false" ht="13" hidden="false" customHeight="false" outlineLevel="0" collapsed="false">
      <c r="A29" s="0" t="s">
        <v>109</v>
      </c>
      <c r="B29" s="0" t="s">
        <v>105</v>
      </c>
      <c r="C29" s="0" t="s">
        <v>110</v>
      </c>
    </row>
    <row r="30" customFormat="false" ht="13" hidden="false" customHeight="false" outlineLevel="0" collapsed="false">
      <c r="A30" s="0" t="s">
        <v>111</v>
      </c>
      <c r="B30" s="0" t="s">
        <v>105</v>
      </c>
      <c r="C30" s="0" t="s">
        <v>112</v>
      </c>
    </row>
    <row r="32" customFormat="false" ht="13" hidden="false" customHeight="false" outlineLevel="0" collapsed="false">
      <c r="A32" s="0" t="s">
        <v>113</v>
      </c>
      <c r="B32" s="0" t="n">
        <v>0</v>
      </c>
    </row>
    <row r="33" customFormat="false" ht="13" hidden="false" customHeight="false" outlineLevel="0" collapsed="false">
      <c r="A33" s="0" t="s">
        <v>114</v>
      </c>
      <c r="B33" s="0" t="s">
        <v>115</v>
      </c>
    </row>
    <row r="34" customFormat="false" ht="13" hidden="false" customHeight="false" outlineLevel="0" collapsed="false">
      <c r="A34" s="0" t="s">
        <v>116</v>
      </c>
      <c r="B34" s="0" t="s">
        <v>117</v>
      </c>
    </row>
    <row r="36" customFormat="false" ht="13" hidden="false" customHeight="false" outlineLevel="0" collapsed="false">
      <c r="A36" s="0" t="s">
        <v>118</v>
      </c>
      <c r="B36" s="0" t="n">
        <v>0</v>
      </c>
    </row>
    <row r="37" customFormat="false" ht="13" hidden="false" customHeight="false" outlineLevel="0" collapsed="false">
      <c r="A37" s="0" t="s">
        <v>119</v>
      </c>
      <c r="B37" s="0" t="s">
        <v>120</v>
      </c>
    </row>
    <row r="38" customFormat="false" ht="13" hidden="false" customHeight="false" outlineLevel="0" collapsed="false">
      <c r="A38" s="0" t="s">
        <v>121</v>
      </c>
      <c r="B38" s="0" t="s">
        <v>119</v>
      </c>
      <c r="C38" s="0" t="s">
        <v>122</v>
      </c>
    </row>
    <row r="39" customFormat="false" ht="13" hidden="false" customHeight="false" outlineLevel="0" collapsed="false">
      <c r="A39" s="0" t="s">
        <v>123</v>
      </c>
      <c r="B39" s="0" t="s">
        <v>119</v>
      </c>
      <c r="C39" s="0" t="s">
        <v>124</v>
      </c>
    </row>
    <row r="41" customFormat="false" ht="13" hidden="false" customHeight="false" outlineLevel="0" collapsed="false">
      <c r="A41" s="0" t="s">
        <v>125</v>
      </c>
      <c r="B41" s="0" t="n">
        <v>0</v>
      </c>
    </row>
    <row r="42" customFormat="false" ht="13" hidden="false" customHeight="false" outlineLevel="0" collapsed="false">
      <c r="A42" s="0" t="s">
        <v>126</v>
      </c>
      <c r="B42" s="0" t="n">
        <v>1</v>
      </c>
    </row>
    <row r="43" customFormat="false" ht="13" hidden="false" customHeight="false" outlineLevel="0" collapsed="false">
      <c r="A43" s="0" t="s">
        <v>127</v>
      </c>
      <c r="B43" s="15" t="s">
        <v>128</v>
      </c>
    </row>
    <row r="44" customFormat="false" ht="13" hidden="false" customHeight="false" outlineLevel="0" collapsed="false">
      <c r="A44" s="0" t="s">
        <v>129</v>
      </c>
    </row>
    <row r="46" customFormat="false" ht="13" hidden="false" customHeight="false" outlineLevel="0" collapsed="false">
      <c r="A46" s="0" t="s">
        <v>130</v>
      </c>
      <c r="B46" s="0" t="s">
        <v>107</v>
      </c>
      <c r="C46" s="0" t="s">
        <v>109</v>
      </c>
      <c r="D46" s="0" t="s">
        <v>111</v>
      </c>
      <c r="E46" s="0" t="s">
        <v>121</v>
      </c>
      <c r="F46" s="0" t="s">
        <v>123</v>
      </c>
    </row>
  </sheetData>
  <hyperlinks>
    <hyperlink ref="B43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ColWidth="11.66015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6.48"/>
    <col collapsed="false" customWidth="true" hidden="false" outlineLevel="0" max="3" min="3" style="0" width="13.83"/>
    <col collapsed="false" customWidth="true" hidden="false" outlineLevel="0" max="5" min="4" style="0" width="13.66"/>
  </cols>
  <sheetData>
    <row r="1" customFormat="false" ht="13" hidden="false" customHeight="false" outlineLevel="0" collapsed="false">
      <c r="A1" s="0" t="s">
        <v>76</v>
      </c>
    </row>
    <row r="3" customFormat="false" ht="13" hidden="false" customHeight="false" outlineLevel="0" collapsed="false">
      <c r="A3" s="0" t="s">
        <v>77</v>
      </c>
      <c r="B3" s="0" t="n">
        <v>0</v>
      </c>
    </row>
    <row r="4" customFormat="false" ht="13" hidden="false" customHeight="false" outlineLevel="0" collapsed="false">
      <c r="A4" s="0" t="s">
        <v>78</v>
      </c>
      <c r="B4" s="0" t="s">
        <v>131</v>
      </c>
    </row>
    <row r="5" customFormat="false" ht="13" hidden="false" customHeight="false" outlineLevel="0" collapsed="false">
      <c r="A5" s="0" t="s">
        <v>80</v>
      </c>
      <c r="B5" s="0" t="n">
        <v>50</v>
      </c>
    </row>
    <row r="6" customFormat="false" ht="13" hidden="false" customHeight="false" outlineLevel="0" collapsed="false">
      <c r="A6" s="0" t="s">
        <v>81</v>
      </c>
      <c r="B6" s="0" t="n">
        <v>40</v>
      </c>
    </row>
    <row r="7" customFormat="false" ht="13" hidden="false" customHeight="false" outlineLevel="0" collapsed="false">
      <c r="A7" s="0" t="s">
        <v>82</v>
      </c>
      <c r="B7" s="0" t="n">
        <v>30</v>
      </c>
    </row>
    <row r="8" customFormat="false" ht="13" hidden="false" customHeight="false" outlineLevel="0" collapsed="false">
      <c r="A8" s="0" t="s">
        <v>83</v>
      </c>
      <c r="B8" s="0" t="n">
        <v>1</v>
      </c>
      <c r="C8" s="0" t="s">
        <v>84</v>
      </c>
      <c r="D8" s="0" t="n">
        <v>365</v>
      </c>
      <c r="E8" s="14" t="n">
        <v>0.360936</v>
      </c>
      <c r="F8" s="14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85</v>
      </c>
      <c r="B10" s="0" t="s">
        <v>86</v>
      </c>
      <c r="C10" s="0" t="s">
        <v>13</v>
      </c>
      <c r="D10" s="0" t="s">
        <v>87</v>
      </c>
      <c r="E10" s="0" t="s">
        <v>14</v>
      </c>
    </row>
    <row r="11" customFormat="false" ht="13" hidden="false" customHeight="false" outlineLevel="0" collapsed="false">
      <c r="A11" s="0" t="s">
        <v>88</v>
      </c>
      <c r="B11" s="0" t="s">
        <v>89</v>
      </c>
      <c r="C11" s="0" t="s">
        <v>90</v>
      </c>
      <c r="D11" s="0" t="s">
        <v>91</v>
      </c>
      <c r="E11" s="0" t="s">
        <v>92</v>
      </c>
    </row>
    <row r="12" customFormat="false" ht="13" hidden="false" customHeight="false" outlineLevel="0" collapsed="false">
      <c r="A12" s="0" t="s">
        <v>94</v>
      </c>
      <c r="B12" s="0" t="s">
        <v>89</v>
      </c>
      <c r="C12" s="0" t="s">
        <v>90</v>
      </c>
      <c r="D12" s="0" t="s">
        <v>91</v>
      </c>
      <c r="E12" s="0" t="s">
        <v>92</v>
      </c>
    </row>
    <row r="14" customFormat="false" ht="13" hidden="false" customHeight="false" outlineLevel="0" collapsed="false">
      <c r="A14" s="0" t="s">
        <v>95</v>
      </c>
      <c r="B14" s="0" t="n">
        <v>1</v>
      </c>
    </row>
    <row r="15" customFormat="false" ht="13" hidden="false" customHeight="false" outlineLevel="0" collapsed="false">
      <c r="A15" s="0" t="s">
        <v>96</v>
      </c>
      <c r="B15" s="0" t="n">
        <v>1</v>
      </c>
    </row>
    <row r="16" customFormat="false" ht="13" hidden="false" customHeight="false" outlineLevel="0" collapsed="false">
      <c r="A16" s="0" t="s">
        <v>98</v>
      </c>
      <c r="B16" s="0" t="n">
        <v>1</v>
      </c>
    </row>
    <row r="17" customFormat="false" ht="13" hidden="false" customHeight="false" outlineLevel="0" collapsed="false">
      <c r="A17" s="0" t="s">
        <v>99</v>
      </c>
      <c r="B17" s="0" t="s">
        <v>132</v>
      </c>
    </row>
    <row r="19" customFormat="false" ht="13" hidden="false" customHeight="false" outlineLevel="0" collapsed="false">
      <c r="A19" s="0" t="s">
        <v>102</v>
      </c>
      <c r="B19" s="0" t="n">
        <v>0</v>
      </c>
    </row>
    <row r="20" customFormat="false" ht="13" hidden="false" customHeight="false" outlineLevel="0" collapsed="false">
      <c r="A20" s="0" t="s">
        <v>103</v>
      </c>
      <c r="B20" s="0" t="n">
        <v>515</v>
      </c>
      <c r="C20" s="0" t="n">
        <v>3</v>
      </c>
    </row>
    <row r="21" customFormat="false" ht="13" hidden="false" customHeight="false" outlineLevel="0" collapsed="false">
      <c r="A21" s="0" t="s">
        <v>133</v>
      </c>
      <c r="B21" s="0" t="s">
        <v>134</v>
      </c>
    </row>
    <row r="23" customFormat="false" ht="13" hidden="false" customHeight="false" outlineLevel="0" collapsed="false">
      <c r="A23" s="0" t="s">
        <v>104</v>
      </c>
      <c r="B23" s="0" t="n">
        <v>0</v>
      </c>
    </row>
    <row r="24" customFormat="false" ht="13" hidden="false" customHeight="false" outlineLevel="0" collapsed="false">
      <c r="A24" s="0" t="s">
        <v>135</v>
      </c>
      <c r="B24" s="0" t="s">
        <v>106</v>
      </c>
    </row>
    <row r="25" customFormat="false" ht="13" hidden="false" customHeight="false" outlineLevel="0" collapsed="false">
      <c r="A25" s="0" t="s">
        <v>107</v>
      </c>
      <c r="B25" s="0" t="s">
        <v>136</v>
      </c>
    </row>
    <row r="26" customFormat="false" ht="13" hidden="false" customHeight="false" outlineLevel="0" collapsed="false">
      <c r="A26" s="0" t="s">
        <v>111</v>
      </c>
      <c r="B26" s="0" t="s">
        <v>137</v>
      </c>
    </row>
    <row r="27" customFormat="false" ht="13" hidden="false" customHeight="false" outlineLevel="0" collapsed="false">
      <c r="A27" s="0" t="s">
        <v>109</v>
      </c>
      <c r="B27" s="0" t="s">
        <v>138</v>
      </c>
    </row>
    <row r="29" customFormat="false" ht="13" hidden="false" customHeight="false" outlineLevel="0" collapsed="false">
      <c r="A29" s="0" t="s">
        <v>113</v>
      </c>
      <c r="B29" s="0" t="n">
        <v>0</v>
      </c>
    </row>
    <row r="30" customFormat="false" ht="13" hidden="false" customHeight="false" outlineLevel="0" collapsed="false">
      <c r="A30" s="0" t="s">
        <v>114</v>
      </c>
      <c r="B30" s="0" t="s">
        <v>115</v>
      </c>
    </row>
    <row r="31" customFormat="false" ht="13" hidden="false" customHeight="false" outlineLevel="0" collapsed="false">
      <c r="A31" s="0" t="s">
        <v>116</v>
      </c>
      <c r="B31" s="0" t="s">
        <v>117</v>
      </c>
    </row>
    <row r="33" customFormat="false" ht="13" hidden="false" customHeight="false" outlineLevel="0" collapsed="false">
      <c r="A33" s="0" t="s">
        <v>118</v>
      </c>
      <c r="B33" s="0" t="n">
        <v>0</v>
      </c>
    </row>
    <row r="34" customFormat="false" ht="13" hidden="false" customHeight="false" outlineLevel="0" collapsed="false">
      <c r="A34" s="0" t="s">
        <v>139</v>
      </c>
      <c r="B34" s="0" t="s">
        <v>120</v>
      </c>
    </row>
    <row r="35" customFormat="false" ht="13" hidden="false" customHeight="false" outlineLevel="0" collapsed="false">
      <c r="A35" s="0" t="s">
        <v>140</v>
      </c>
      <c r="B35" s="0" t="s">
        <v>141</v>
      </c>
    </row>
    <row r="36" customFormat="false" ht="13" hidden="false" customHeight="false" outlineLevel="0" collapsed="false">
      <c r="A36" s="0" t="s">
        <v>142</v>
      </c>
      <c r="B36" s="0" t="s">
        <v>143</v>
      </c>
    </row>
    <row r="38" customFormat="false" ht="13" hidden="false" customHeight="false" outlineLevel="0" collapsed="false">
      <c r="A38" s="0" t="s">
        <v>144</v>
      </c>
      <c r="B38" s="0" t="n">
        <v>0</v>
      </c>
    </row>
    <row r="39" customFormat="false" ht="13" hidden="false" customHeight="false" outlineLevel="0" collapsed="false">
      <c r="A39" s="0" t="s">
        <v>126</v>
      </c>
      <c r="B39" s="0" t="n">
        <v>0</v>
      </c>
    </row>
    <row r="40" customFormat="false" ht="13" hidden="false" customHeight="false" outlineLevel="0" collapsed="false">
      <c r="A40" s="0" t="s">
        <v>145</v>
      </c>
      <c r="B40" s="0" t="s">
        <v>146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9765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147</v>
      </c>
    </row>
    <row r="2" customFormat="false" ht="13" hidden="false" customHeight="false" outlineLevel="0" collapsed="false">
      <c r="A2" s="0" t="s">
        <v>148</v>
      </c>
      <c r="B2" s="0" t="n">
        <v>0</v>
      </c>
      <c r="C2" s="0" t="n">
        <v>0</v>
      </c>
    </row>
    <row r="3" customFormat="false" ht="13" hidden="false" customHeight="false" outlineLevel="0" collapsed="false">
      <c r="A3" s="0" t="s">
        <v>78</v>
      </c>
      <c r="B3" s="0" t="s">
        <v>131</v>
      </c>
    </row>
    <row r="4" customFormat="false" ht="13" hidden="false" customHeight="false" outlineLevel="0" collapsed="false">
      <c r="A4" s="0" t="s">
        <v>80</v>
      </c>
      <c r="B4" s="0" t="n">
        <v>50</v>
      </c>
    </row>
    <row r="5" customFormat="false" ht="13" hidden="false" customHeight="false" outlineLevel="0" collapsed="false">
      <c r="A5" s="0" t="s">
        <v>81</v>
      </c>
      <c r="B5" s="0" t="n">
        <v>40</v>
      </c>
    </row>
    <row r="6" customFormat="false" ht="13" hidden="false" customHeight="false" outlineLevel="0" collapsed="false">
      <c r="A6" s="0" t="s">
        <v>82</v>
      </c>
      <c r="B6" s="0" t="n">
        <v>30</v>
      </c>
    </row>
    <row r="7" customFormat="false" ht="13" hidden="false" customHeight="false" outlineLevel="0" collapsed="false">
      <c r="A7" s="0" t="s">
        <v>83</v>
      </c>
      <c r="B7" s="0" t="n">
        <v>1</v>
      </c>
      <c r="C7" s="0" t="s">
        <v>84</v>
      </c>
      <c r="D7" s="0" t="n">
        <v>365</v>
      </c>
      <c r="E7" s="14" t="n">
        <v>0.360936</v>
      </c>
      <c r="F7" s="14" t="n">
        <v>952628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11</v>
      </c>
      <c r="B8" s="0" t="n">
        <v>1</v>
      </c>
      <c r="C8" s="0" t="s">
        <v>12</v>
      </c>
      <c r="D8" s="0" t="s">
        <v>13</v>
      </c>
      <c r="E8" s="0" t="s">
        <v>14</v>
      </c>
      <c r="F8" s="0" t="s">
        <v>55</v>
      </c>
      <c r="G8" s="0" t="s">
        <v>15</v>
      </c>
    </row>
    <row r="9" customFormat="false" ht="13" hidden="false" customHeight="false" outlineLevel="0" collapsed="false">
      <c r="A9" s="0" t="s">
        <v>16</v>
      </c>
      <c r="B9" s="0" t="s">
        <v>17</v>
      </c>
      <c r="C9" s="0" t="s">
        <v>18</v>
      </c>
      <c r="D9" s="0" t="s">
        <v>19</v>
      </c>
      <c r="E9" s="0" t="s">
        <v>56</v>
      </c>
      <c r="F9" s="0" t="s">
        <v>20</v>
      </c>
    </row>
    <row r="10" customFormat="false" ht="13" hidden="false" customHeight="false" outlineLevel="0" collapsed="false">
      <c r="A10" s="0" t="s">
        <v>21</v>
      </c>
      <c r="B10" s="0" t="s">
        <v>22</v>
      </c>
      <c r="C10" s="0" t="s">
        <v>23</v>
      </c>
      <c r="D10" s="0" t="s">
        <v>24</v>
      </c>
      <c r="E10" s="0" t="s">
        <v>57</v>
      </c>
      <c r="F10" s="0" t="s">
        <v>25</v>
      </c>
    </row>
    <row r="11" customFormat="false" ht="13" hidden="false" customHeight="false" outlineLevel="0" collapsed="false">
      <c r="A11" s="0" t="s">
        <v>26</v>
      </c>
      <c r="B11" s="0" t="s">
        <v>27</v>
      </c>
      <c r="C11" s="0" t="s">
        <v>27</v>
      </c>
      <c r="D11" s="0" t="s">
        <v>27</v>
      </c>
      <c r="E11" s="0" t="s">
        <v>27</v>
      </c>
      <c r="F11" s="0" t="s">
        <v>27</v>
      </c>
    </row>
    <row r="12" customFormat="false" ht="13" hidden="false" customHeight="false" outlineLevel="0" collapsed="false">
      <c r="A12" s="0" t="s">
        <v>28</v>
      </c>
      <c r="B12" s="0" t="n">
        <v>50</v>
      </c>
      <c r="C12" s="0" t="n">
        <v>50</v>
      </c>
      <c r="D12" s="0" t="n">
        <v>50</v>
      </c>
      <c r="E12" s="0" t="n">
        <v>50</v>
      </c>
      <c r="F12" s="0" t="n">
        <v>50</v>
      </c>
    </row>
    <row r="13" customFormat="false" ht="13" hidden="false" customHeight="false" outlineLevel="0" collapsed="false">
      <c r="A13" s="0" t="s">
        <v>29</v>
      </c>
      <c r="B13" s="0" t="s">
        <v>30</v>
      </c>
      <c r="C13" s="0" t="s">
        <v>31</v>
      </c>
      <c r="D13" s="0" t="s">
        <v>32</v>
      </c>
      <c r="E13" s="0" t="s">
        <v>30</v>
      </c>
      <c r="F13" s="0" t="s">
        <v>31</v>
      </c>
    </row>
    <row r="14" customFormat="false" ht="13" hidden="false" customHeight="false" outlineLevel="0" collapsed="false">
      <c r="A14" s="0" t="s">
        <v>33</v>
      </c>
      <c r="B14" s="9" t="s">
        <v>34</v>
      </c>
      <c r="C14" s="9" t="s">
        <v>35</v>
      </c>
      <c r="D14" s="9" t="s">
        <v>36</v>
      </c>
      <c r="E14" s="9"/>
      <c r="F14" s="9"/>
      <c r="G14" s="9"/>
    </row>
    <row r="15" customFormat="false" ht="13" hidden="false" customHeight="false" outlineLevel="0" collapsed="false">
      <c r="A15" s="0" t="s">
        <v>38</v>
      </c>
      <c r="B15" s="0" t="s">
        <v>39</v>
      </c>
      <c r="C15" s="0" t="s">
        <v>40</v>
      </c>
    </row>
    <row r="16" customFormat="false" ht="13" hidden="false" customHeight="false" outlineLevel="0" collapsed="false">
      <c r="A16" s="0" t="s">
        <v>41</v>
      </c>
      <c r="B16" s="0" t="n">
        <v>0</v>
      </c>
      <c r="C16" s="0" t="n">
        <v>50</v>
      </c>
      <c r="D16" s="0" t="s">
        <v>58</v>
      </c>
      <c r="E16" s="0" t="s">
        <v>42</v>
      </c>
      <c r="F16" s="0" t="n">
        <v>20</v>
      </c>
      <c r="G16" s="0" t="s">
        <v>43</v>
      </c>
      <c r="H16" s="0" t="s">
        <v>44</v>
      </c>
      <c r="I16" s="0" t="n">
        <v>360</v>
      </c>
    </row>
    <row r="17" customFormat="false" ht="13" hidden="false" customHeight="false" outlineLevel="0" collapsed="false">
      <c r="A17" s="0" t="s">
        <v>45</v>
      </c>
      <c r="B17" s="0" t="n">
        <v>2</v>
      </c>
      <c r="C17" s="0" t="n">
        <v>2</v>
      </c>
    </row>
    <row r="18" customFormat="false" ht="13" hidden="false" customHeight="false" outlineLevel="0" collapsed="false">
      <c r="A18" s="0" t="s">
        <v>149</v>
      </c>
      <c r="B18" s="0" t="n">
        <v>36</v>
      </c>
      <c r="C18" s="0" t="n">
        <v>36</v>
      </c>
    </row>
    <row r="19" customFormat="false" ht="13" hidden="false" customHeight="false" outlineLevel="0" collapsed="false">
      <c r="A19" s="0" t="s">
        <v>46</v>
      </c>
      <c r="B19" s="0" t="s">
        <v>47</v>
      </c>
    </row>
    <row r="20" customFormat="false" ht="13" hidden="false" customHeight="false" outlineLevel="0" collapsed="false">
      <c r="A20" s="0" t="s">
        <v>54</v>
      </c>
      <c r="B20" s="10" t="n">
        <v>33</v>
      </c>
      <c r="C20" s="10" t="n">
        <v>167</v>
      </c>
      <c r="D20" s="10" t="n">
        <v>100</v>
      </c>
      <c r="E20" s="10" t="n">
        <v>0</v>
      </c>
      <c r="F20" s="0" t="n">
        <f aca="false">SUM(B20:E20)*5</f>
        <v>1500</v>
      </c>
      <c r="G20" s="9"/>
      <c r="H20" s="9"/>
      <c r="I20" s="9"/>
    </row>
    <row r="21" customFormat="false" ht="13" hidden="false" customHeight="false" outlineLevel="0" collapsed="false">
      <c r="A21" s="0" t="s">
        <v>54</v>
      </c>
      <c r="B21" s="10" t="n">
        <v>33</v>
      </c>
      <c r="C21" s="10" t="n">
        <v>167</v>
      </c>
      <c r="D21" s="10" t="n">
        <v>100</v>
      </c>
      <c r="E21" s="10" t="n">
        <v>10</v>
      </c>
      <c r="F21" s="0" t="n">
        <f aca="false">SUM(B21:E21)*5</f>
        <v>1550</v>
      </c>
    </row>
    <row r="22" customFormat="false" ht="13" hidden="false" customHeight="false" outlineLevel="0" collapsed="false">
      <c r="A22" s="0" t="s">
        <v>54</v>
      </c>
      <c r="B22" s="10" t="n">
        <v>33</v>
      </c>
      <c r="C22" s="10" t="n">
        <v>167</v>
      </c>
      <c r="D22" s="10" t="n">
        <v>100</v>
      </c>
      <c r="E22" s="10" t="n">
        <v>20</v>
      </c>
      <c r="F22" s="0" t="n">
        <f aca="false">SUM(B22:E22)*5</f>
        <v>1600</v>
      </c>
    </row>
    <row r="23" customFormat="false" ht="13" hidden="false" customHeight="false" outlineLevel="0" collapsed="false">
      <c r="A23" s="0" t="s">
        <v>54</v>
      </c>
      <c r="B23" s="10" t="n">
        <v>33</v>
      </c>
      <c r="C23" s="10" t="n">
        <v>167</v>
      </c>
      <c r="D23" s="10" t="n">
        <v>100</v>
      </c>
      <c r="E23" s="10" t="n">
        <v>30</v>
      </c>
      <c r="F23" s="0" t="n">
        <f aca="false">SUM(B23:E23)*5</f>
        <v>1650</v>
      </c>
    </row>
    <row r="24" customFormat="false" ht="13" hidden="false" customHeight="false" outlineLevel="0" collapsed="false">
      <c r="A24" s="0" t="s">
        <v>54</v>
      </c>
      <c r="B24" s="10" t="n">
        <v>33</v>
      </c>
      <c r="C24" s="10" t="n">
        <v>167</v>
      </c>
      <c r="D24" s="10" t="n">
        <v>100</v>
      </c>
      <c r="E24" s="10" t="n">
        <v>40</v>
      </c>
      <c r="F24" s="0" t="n">
        <f aca="false">SUM(B24:E24)*5</f>
        <v>1700</v>
      </c>
    </row>
    <row r="25" customFormat="false" ht="13" hidden="false" customHeight="false" outlineLevel="0" collapsed="false">
      <c r="A25" s="0" t="s">
        <v>54</v>
      </c>
      <c r="B25" s="10" t="n">
        <v>33</v>
      </c>
      <c r="C25" s="10" t="n">
        <v>167</v>
      </c>
      <c r="D25" s="10" t="n">
        <v>140</v>
      </c>
      <c r="E25" s="10" t="n">
        <v>0</v>
      </c>
      <c r="F25" s="0" t="n">
        <f aca="false">SUM(B25:E25)*5</f>
        <v>1700</v>
      </c>
    </row>
    <row r="26" customFormat="false" ht="13" hidden="false" customHeight="false" outlineLevel="0" collapsed="false">
      <c r="A26" s="0" t="s">
        <v>54</v>
      </c>
      <c r="B26" s="10" t="n">
        <v>33</v>
      </c>
      <c r="C26" s="10" t="n">
        <v>167</v>
      </c>
      <c r="D26" s="10" t="n">
        <v>130</v>
      </c>
      <c r="E26" s="10" t="n">
        <v>10</v>
      </c>
      <c r="F26" s="0" t="n">
        <f aca="false">SUM(B26:E26)*5</f>
        <v>1700</v>
      </c>
    </row>
    <row r="27" customFormat="false" ht="13" hidden="false" customHeight="false" outlineLevel="0" collapsed="false">
      <c r="A27" s="0" t="s">
        <v>54</v>
      </c>
      <c r="B27" s="10" t="n">
        <v>33</v>
      </c>
      <c r="C27" s="10" t="n">
        <v>167</v>
      </c>
      <c r="D27" s="10" t="n">
        <v>120</v>
      </c>
      <c r="E27" s="10" t="n">
        <v>20</v>
      </c>
      <c r="F27" s="0" t="n">
        <f aca="false">SUM(B27:E27)*5</f>
        <v>1700</v>
      </c>
    </row>
    <row r="28" customFormat="false" ht="13" hidden="false" customHeight="false" outlineLevel="0" collapsed="false">
      <c r="A28" s="0" t="s">
        <v>54</v>
      </c>
      <c r="B28" s="10" t="n">
        <v>33</v>
      </c>
      <c r="C28" s="10" t="n">
        <v>167</v>
      </c>
      <c r="D28" s="10" t="n">
        <v>110</v>
      </c>
      <c r="E28" s="10" t="n">
        <v>30</v>
      </c>
      <c r="F28" s="0" t="n">
        <f aca="false">SUM(B28:E28)*5</f>
        <v>1700</v>
      </c>
    </row>
    <row r="29" customFormat="false" ht="13" hidden="false" customHeight="false" outlineLevel="0" collapsed="false">
      <c r="A29" s="0" t="s">
        <v>54</v>
      </c>
      <c r="B29" s="10" t="n">
        <v>33</v>
      </c>
      <c r="C29" s="10" t="n">
        <v>167</v>
      </c>
      <c r="D29" s="10" t="n">
        <v>100</v>
      </c>
      <c r="E29" s="10" t="n">
        <v>40</v>
      </c>
      <c r="F29" s="0" t="n">
        <f aca="false">SUM(B29:E29)*5</f>
        <v>1700</v>
      </c>
    </row>
    <row r="30" customFormat="false" ht="13" hidden="false" customHeight="false" outlineLevel="0" collapsed="false">
      <c r="A30" s="0" t="s">
        <v>53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3" hidden="false" customHeight="false" outlineLevel="0" collapsed="false">
      <c r="A31" s="0" t="s">
        <v>53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" hidden="false" customHeight="false" outlineLevel="0" collapsed="false">
      <c r="A32" s="0" t="s">
        <v>53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" hidden="false" customHeight="false" outlineLevel="0" collapsed="false">
      <c r="A33" s="0" t="s">
        <v>53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  <row r="34" customFormat="false" ht="13" hidden="false" customHeight="false" outlineLevel="0" collapsed="false">
      <c r="A34" s="0" t="s">
        <v>53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</row>
    <row r="35" customFormat="false" ht="13" hidden="false" customHeight="false" outlineLevel="0" collapsed="false">
      <c r="A35" s="0" t="s">
        <v>53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3" hidden="false" customHeight="false" outlineLevel="0" collapsed="false">
      <c r="A36" s="0" t="s">
        <v>53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3" hidden="false" customHeight="false" outlineLevel="0" collapsed="false">
      <c r="A37" s="0" t="s">
        <v>53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3" hidden="false" customHeight="false" outlineLevel="0" collapsed="false">
      <c r="A38" s="0" t="s">
        <v>53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3" hidden="false" customHeight="false" outlineLevel="0" collapsed="false">
      <c r="A39" s="0" t="s">
        <v>53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9765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5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147</v>
      </c>
      <c r="B1" s="16" t="s">
        <v>150</v>
      </c>
    </row>
    <row r="2" customFormat="false" ht="13" hidden="false" customHeight="false" outlineLevel="0" collapsed="false">
      <c r="A2" s="0" t="s">
        <v>148</v>
      </c>
      <c r="B2" s="0" t="s">
        <v>151</v>
      </c>
      <c r="C2" s="0" t="s">
        <v>152</v>
      </c>
    </row>
    <row r="3" customFormat="false" ht="13" hidden="false" customHeight="false" outlineLevel="0" collapsed="false">
      <c r="A3" s="0" t="s">
        <v>78</v>
      </c>
      <c r="B3" s="0" t="s">
        <v>153</v>
      </c>
    </row>
    <row r="4" customFormat="false" ht="13" hidden="false" customHeight="false" outlineLevel="0" collapsed="false">
      <c r="A4" s="0" t="s">
        <v>80</v>
      </c>
      <c r="B4" s="0" t="s">
        <v>154</v>
      </c>
    </row>
    <row r="5" customFormat="false" ht="13" hidden="false" customHeight="false" outlineLevel="0" collapsed="false">
      <c r="A5" s="0" t="s">
        <v>81</v>
      </c>
      <c r="B5" s="0" t="s">
        <v>155</v>
      </c>
    </row>
    <row r="6" customFormat="false" ht="13" hidden="false" customHeight="false" outlineLevel="0" collapsed="false">
      <c r="A6" s="0" t="s">
        <v>82</v>
      </c>
      <c r="B6" s="0" t="s">
        <v>155</v>
      </c>
    </row>
    <row r="7" customFormat="false" ht="13" hidden="false" customHeight="false" outlineLevel="0" collapsed="false">
      <c r="A7" s="0" t="s">
        <v>83</v>
      </c>
      <c r="B7" s="0" t="s">
        <v>156</v>
      </c>
    </row>
    <row r="8" customFormat="false" ht="13" hidden="false" customHeight="false" outlineLevel="0" collapsed="false">
      <c r="A8" s="0" t="s">
        <v>16</v>
      </c>
      <c r="B8" s="0" t="s">
        <v>157</v>
      </c>
    </row>
    <row r="9" customFormat="false" ht="13" hidden="false" customHeight="false" outlineLevel="0" collapsed="false">
      <c r="A9" s="0" t="s">
        <v>21</v>
      </c>
      <c r="B9" s="0" t="s">
        <v>158</v>
      </c>
    </row>
    <row r="10" customFormat="false" ht="13" hidden="false" customHeight="false" outlineLevel="0" collapsed="false">
      <c r="A10" s="0" t="s">
        <v>26</v>
      </c>
      <c r="B10" s="0" t="s">
        <v>159</v>
      </c>
    </row>
    <row r="11" customFormat="false" ht="13" hidden="false" customHeight="false" outlineLevel="0" collapsed="false">
      <c r="A11" s="0" t="s">
        <v>28</v>
      </c>
      <c r="B11" s="0" t="s">
        <v>160</v>
      </c>
    </row>
    <row r="12" customFormat="false" ht="13" hidden="false" customHeight="false" outlineLevel="0" collapsed="false">
      <c r="A12" s="0" t="s">
        <v>29</v>
      </c>
      <c r="B12" s="0" t="s">
        <v>161</v>
      </c>
    </row>
    <row r="13" customFormat="false" ht="13" hidden="false" customHeight="false" outlineLevel="0" collapsed="false">
      <c r="A13" s="0" t="s">
        <v>33</v>
      </c>
      <c r="B13" s="0" t="s">
        <v>162</v>
      </c>
    </row>
    <row r="14" customFormat="false" ht="13" hidden="false" customHeight="false" outlineLevel="0" collapsed="false">
      <c r="A14" s="0" t="s">
        <v>38</v>
      </c>
      <c r="B14" s="0" t="s">
        <v>163</v>
      </c>
    </row>
    <row r="15" customFormat="false" ht="13" hidden="false" customHeight="false" outlineLevel="0" collapsed="false">
      <c r="A15" s="0" t="s">
        <v>41</v>
      </c>
      <c r="B15" s="0" t="s">
        <v>164</v>
      </c>
    </row>
    <row r="16" customFormat="false" ht="13" hidden="false" customHeight="false" outlineLevel="0" collapsed="false">
      <c r="A16" s="0" t="s">
        <v>45</v>
      </c>
      <c r="B16" s="0" t="s">
        <v>165</v>
      </c>
    </row>
    <row r="17" customFormat="false" ht="13" hidden="false" customHeight="false" outlineLevel="0" collapsed="false">
      <c r="A17" s="0" t="s">
        <v>54</v>
      </c>
      <c r="B17" s="0" t="s">
        <v>166</v>
      </c>
    </row>
    <row r="18" customFormat="false" ht="13" hidden="false" customHeight="false" outlineLevel="0" collapsed="false">
      <c r="A18" s="0" t="s">
        <v>54</v>
      </c>
      <c r="B18" s="0" t="s">
        <v>167</v>
      </c>
    </row>
    <row r="19" customFormat="false" ht="13" hidden="false" customHeight="false" outlineLevel="0" collapsed="false">
      <c r="A19" s="0" t="s">
        <v>54</v>
      </c>
      <c r="B19" s="0" t="s">
        <v>168</v>
      </c>
    </row>
    <row r="20" customFormat="false" ht="13" hidden="false" customHeight="false" outlineLevel="0" collapsed="false">
      <c r="A20" s="0" t="s">
        <v>53</v>
      </c>
      <c r="B20" s="0" t="s">
        <v>169</v>
      </c>
    </row>
    <row r="21" customFormat="false" ht="13" hidden="false" customHeight="false" outlineLevel="0" collapsed="false">
      <c r="A21" s="0" t="s">
        <v>53</v>
      </c>
      <c r="B21" s="0" t="s">
        <v>170</v>
      </c>
    </row>
    <row r="22" customFormat="false" ht="13" hidden="false" customHeight="false" outlineLevel="0" collapsed="false">
      <c r="A22" s="0" t="s">
        <v>53</v>
      </c>
      <c r="B22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1.9765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4"/>
    <col collapsed="false" customWidth="true" hidden="false" outlineLevel="0" max="3" min="3" style="0" width="23.83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147</v>
      </c>
    </row>
    <row r="2" customFormat="false" ht="13" hidden="false" customHeight="false" outlineLevel="0" collapsed="false">
      <c r="A2" s="0" t="s">
        <v>148</v>
      </c>
      <c r="B2" s="0" t="n">
        <v>0</v>
      </c>
    </row>
    <row r="3" customFormat="false" ht="13" hidden="false" customHeight="false" outlineLevel="0" collapsed="false">
      <c r="A3" s="0" t="s">
        <v>78</v>
      </c>
      <c r="B3" s="0" t="s">
        <v>172</v>
      </c>
    </row>
    <row r="4" customFormat="false" ht="13" hidden="false" customHeight="false" outlineLevel="0" collapsed="false">
      <c r="A4" s="0" t="s">
        <v>80</v>
      </c>
      <c r="B4" s="0" t="n">
        <v>150</v>
      </c>
      <c r="C4" s="0" t="n">
        <v>150</v>
      </c>
      <c r="D4" s="0" t="n">
        <v>150</v>
      </c>
      <c r="E4" s="0" t="n">
        <v>150</v>
      </c>
    </row>
    <row r="5" customFormat="false" ht="13" hidden="false" customHeight="false" outlineLevel="0" collapsed="false">
      <c r="A5" s="0" t="s">
        <v>81</v>
      </c>
      <c r="B5" s="0" t="n">
        <v>100</v>
      </c>
      <c r="C5" s="0" t="n">
        <v>100</v>
      </c>
      <c r="D5" s="0" t="n">
        <v>100</v>
      </c>
      <c r="E5" s="0" t="n">
        <v>100</v>
      </c>
    </row>
    <row r="6" customFormat="false" ht="13" hidden="false" customHeight="false" outlineLevel="0" collapsed="false">
      <c r="A6" s="0" t="s">
        <v>82</v>
      </c>
      <c r="B6" s="0" t="n">
        <v>70</v>
      </c>
      <c r="C6" s="0" t="n">
        <v>70</v>
      </c>
      <c r="D6" s="0" t="n">
        <v>70</v>
      </c>
      <c r="E6" s="0" t="n">
        <v>70</v>
      </c>
    </row>
    <row r="7" customFormat="false" ht="13" hidden="false" customHeight="false" outlineLevel="0" collapsed="false">
      <c r="A7" s="0" t="s">
        <v>83</v>
      </c>
      <c r="B7" s="0" t="n">
        <v>1</v>
      </c>
      <c r="C7" s="0" t="s">
        <v>84</v>
      </c>
      <c r="D7" s="0" t="n">
        <v>365</v>
      </c>
      <c r="E7" s="0" t="n">
        <v>0.37639</v>
      </c>
      <c r="F7" s="0" t="n">
        <v>468573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16</v>
      </c>
      <c r="B8" s="0" t="s">
        <v>17</v>
      </c>
      <c r="C8" s="0" t="s">
        <v>18</v>
      </c>
      <c r="D8" s="0" t="s">
        <v>19</v>
      </c>
    </row>
    <row r="9" customFormat="false" ht="13" hidden="false" customHeight="false" outlineLevel="0" collapsed="false">
      <c r="A9" s="0" t="s">
        <v>21</v>
      </c>
      <c r="B9" s="0" t="s">
        <v>173</v>
      </c>
      <c r="C9" s="0" t="s">
        <v>174</v>
      </c>
      <c r="D9" s="0" t="s">
        <v>175</v>
      </c>
    </row>
    <row r="10" customFormat="false" ht="13" hidden="false" customHeight="false" outlineLevel="0" collapsed="false">
      <c r="A10" s="0" t="s">
        <v>26</v>
      </c>
      <c r="B10" s="0" t="s">
        <v>27</v>
      </c>
      <c r="C10" s="0" t="s">
        <v>27</v>
      </c>
      <c r="D10" s="0" t="s">
        <v>27</v>
      </c>
    </row>
    <row r="11" customFormat="false" ht="13" hidden="false" customHeight="false" outlineLevel="0" collapsed="false">
      <c r="A11" s="0" t="s">
        <v>28</v>
      </c>
      <c r="B11" s="0" t="n">
        <v>50</v>
      </c>
      <c r="C11" s="0" t="n">
        <v>50</v>
      </c>
      <c r="D11" s="0" t="n">
        <v>50</v>
      </c>
    </row>
    <row r="12" customFormat="false" ht="13" hidden="false" customHeight="false" outlineLevel="0" collapsed="false">
      <c r="A12" s="0" t="s">
        <v>29</v>
      </c>
      <c r="B12" s="0" t="s">
        <v>32</v>
      </c>
      <c r="C12" s="0" t="s">
        <v>32</v>
      </c>
      <c r="D12" s="0" t="s">
        <v>32</v>
      </c>
    </row>
    <row r="13" customFormat="false" ht="13" hidden="false" customHeight="false" outlineLevel="0" collapsed="false">
      <c r="A13" s="0" t="s">
        <v>33</v>
      </c>
      <c r="B13" s="0" t="s">
        <v>176</v>
      </c>
      <c r="C13" s="0" t="s">
        <v>177</v>
      </c>
    </row>
    <row r="14" customFormat="false" ht="13" hidden="false" customHeight="false" outlineLevel="0" collapsed="false">
      <c r="A14" s="0" t="s">
        <v>38</v>
      </c>
      <c r="B14" s="0" t="s">
        <v>39</v>
      </c>
      <c r="C14" s="0" t="s">
        <v>40</v>
      </c>
    </row>
    <row r="15" customFormat="false" ht="13" hidden="false" customHeight="false" outlineLevel="0" collapsed="false">
      <c r="A15" s="0" t="s">
        <v>41</v>
      </c>
      <c r="B15" s="0" t="n">
        <v>50</v>
      </c>
      <c r="C15" s="0" t="s">
        <v>19</v>
      </c>
      <c r="D15" s="0" t="s">
        <v>178</v>
      </c>
      <c r="E15" s="0" t="n">
        <v>300</v>
      </c>
    </row>
    <row r="16" customFormat="false" ht="13" hidden="false" customHeight="false" outlineLevel="0" collapsed="false">
      <c r="A16" s="0" t="s">
        <v>45</v>
      </c>
      <c r="B16" s="0" t="n">
        <v>4</v>
      </c>
    </row>
    <row r="17" customFormat="false" ht="13" hidden="false" customHeight="false" outlineLevel="0" collapsed="false">
      <c r="A17" s="0" t="s">
        <v>54</v>
      </c>
      <c r="B17" s="0" t="s">
        <v>179</v>
      </c>
      <c r="C17" s="0" t="s">
        <v>179</v>
      </c>
      <c r="D17" s="0" t="s">
        <v>180</v>
      </c>
    </row>
    <row r="18" customFormat="false" ht="13" hidden="false" customHeight="false" outlineLevel="0" collapsed="false">
      <c r="A18" s="0" t="s">
        <v>54</v>
      </c>
      <c r="B18" s="0" t="s">
        <v>179</v>
      </c>
      <c r="C18" s="0" t="s">
        <v>179</v>
      </c>
      <c r="D18" s="0" t="s">
        <v>181</v>
      </c>
    </row>
    <row r="19" customFormat="false" ht="13" hidden="false" customHeight="false" outlineLevel="0" collapsed="false">
      <c r="A19" s="0" t="s">
        <v>54</v>
      </c>
      <c r="B19" s="0" t="s">
        <v>179</v>
      </c>
      <c r="C19" s="0" t="s">
        <v>179</v>
      </c>
      <c r="D19" s="0" t="s">
        <v>182</v>
      </c>
    </row>
    <row r="20" customFormat="false" ht="13" hidden="false" customHeight="false" outlineLevel="0" collapsed="false">
      <c r="A20" s="0" t="s">
        <v>54</v>
      </c>
      <c r="B20" s="0" t="s">
        <v>179</v>
      </c>
      <c r="C20" s="0" t="s">
        <v>179</v>
      </c>
      <c r="D20" s="0" t="s">
        <v>183</v>
      </c>
    </row>
    <row r="21" customFormat="false" ht="13" hidden="false" customHeight="false" outlineLevel="0" collapsed="false">
      <c r="A21" s="0" t="s">
        <v>53</v>
      </c>
      <c r="B21" s="0" t="n">
        <v>1</v>
      </c>
      <c r="C21" s="0" t="n">
        <v>1</v>
      </c>
      <c r="D21" s="0" t="n">
        <v>1</v>
      </c>
    </row>
    <row r="22" customFormat="false" ht="13" hidden="false" customHeight="false" outlineLevel="0" collapsed="false">
      <c r="A22" s="0" t="s">
        <v>53</v>
      </c>
      <c r="B22" s="0" t="n">
        <v>0</v>
      </c>
      <c r="C22" s="0" t="n">
        <v>0</v>
      </c>
      <c r="D22" s="0" t="n">
        <v>0</v>
      </c>
    </row>
    <row r="23" customFormat="false" ht="13" hidden="false" customHeight="false" outlineLevel="0" collapsed="false">
      <c r="A23" s="0" t="s">
        <v>53</v>
      </c>
      <c r="B23" s="0" t="n">
        <v>0</v>
      </c>
      <c r="C23" s="0" t="n">
        <v>0</v>
      </c>
      <c r="D23" s="0" t="n">
        <v>0</v>
      </c>
    </row>
    <row r="24" customFormat="false" ht="13" hidden="false" customHeight="false" outlineLevel="0" collapsed="false">
      <c r="A24" s="0" t="s">
        <v>53</v>
      </c>
      <c r="B24" s="0" t="n">
        <v>0</v>
      </c>
      <c r="C24" s="0" t="n">
        <v>0</v>
      </c>
      <c r="D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2023-06-02T15:30:23Z</dcterms:created>
  <dc:creator/>
  <dc:description/>
  <dc:language>en-US</dc:language>
  <cp:lastModifiedBy/>
  <dcterms:modified xsi:type="dcterms:W3CDTF">2024-08-29T23:42:43Z</dcterms:modified>
  <cp:revision>556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