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kafka_1LL09" sheetId="1" state="visible" r:id="rId2"/>
    <sheet name="qserver_1LL09" sheetId="2" state="visible" r:id="rId3"/>
    <sheet name="qserver_XPD" sheetId="3" state="visible" r:id="rId4"/>
    <sheet name="kafka_process" sheetId="4" state="visible" r:id="rId5"/>
    <sheet name="qserver_test" sheetId="5" state="visible" r:id="rId6"/>
    <sheet name="kafka_test" sheetId="6" state="visible" r:id="rId7"/>
    <sheet name="detail of variables (qserv)" sheetId="7" state="visible" r:id="rId8"/>
    <sheet name="detail of variables (kafka)" sheetId="8" state="visible" r:id="rId9"/>
    <sheet name="example1" sheetId="9" state="visible" r:id="rId10"/>
    <sheet name="input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<sst xmlns="http://schemas.openxmlformats.org/spreadsheetml/2006/main" count="661" uniqueCount="178">
  <si>
    <t xml:space="preserve">Input parameters for data process in kafka</t>
  </si>
  <si>
    <t xml:space="preserve">dummy_kafka</t>
  </si>
  <si>
    <t xml:space="preserve">csv_path</t>
  </si>
  <si>
    <t xml:space="preserve">/home/xf28id2/Documents/ChengHung/20250603_Cs_Pb-rich</t>
  </si>
  <si>
    <t xml:space="preserve">key_height</t>
  </si>
  <si>
    <t xml:space="preserve">height</t>
  </si>
  <si>
    <t xml:space="preserve">distance</t>
  </si>
  <si>
    <t xml:space="preserve">PLQY</t>
  </si>
  <si>
    <t xml:space="preserve">quinine</t>
  </si>
  <si>
    <t xml:space="preserve">rate_label_dic_key</t>
  </si>
  <si>
    <t xml:space="preserve">Cs</t>
  </si>
  <si>
    <t xml:space="preserve">Br</t>
  </si>
  <si>
    <t xml:space="preserve">Pb</t>
  </si>
  <si>
    <t xml:space="preserve">rate_label_dic_value</t>
  </si>
  <si>
    <t xml:space="preserve">infusion_rate_CsPb</t>
  </si>
  <si>
    <t xml:space="preserve">infusion_rate_Br</t>
  </si>
  <si>
    <t xml:space="preserve">infusion_rate_I2</t>
  </si>
  <si>
    <t xml:space="preserve">new_points_label</t>
  </si>
  <si>
    <t xml:space="preserve">use_good_bad</t>
  </si>
  <si>
    <t xml:space="preserve">post_dilute</t>
  </si>
  <si>
    <t xml:space="preserve">fix_Br_ratio</t>
  </si>
  <si>
    <t xml:space="preserve">write_agent_data</t>
  </si>
  <si>
    <t xml:space="preserve">agent_data_path</t>
  </si>
  <si>
    <t xml:space="preserve">/home/xf28id2/Documents/ChengHung/agent_data/test</t>
  </si>
  <si>
    <t xml:space="preserve">build_agent</t>
  </si>
  <si>
    <t xml:space="preserve">use_1st_prediction</t>
  </si>
  <si>
    <t xml:space="preserve">USE_AGENT_iterate</t>
  </si>
  <si>
    <t xml:space="preserve">peak_target</t>
  </si>
  <si>
    <t xml:space="preserve">iq_to_gr</t>
  </si>
  <si>
    <t xml:space="preserve">iq_to_gr_path</t>
  </si>
  <si>
    <t xml:space="preserve">/home/xf28id2/Documents/ChengHung/pdfstream_test/</t>
  </si>
  <si>
    <t xml:space="preserve">cfg_fn</t>
  </si>
  <si>
    <t xml:space="preserve">pdfgetx3.cfg</t>
  </si>
  <si>
    <t xml:space="preserve">bkg_fn</t>
  </si>
  <si>
    <t xml:space="preserve">**bkg**.chi</t>
  </si>
  <si>
    <t xml:space="preserve">iq_fn</t>
  </si>
  <si>
    <t xml:space="preserve">**CsPb**.chi</t>
  </si>
  <si>
    <t xml:space="preserve">search_and_match</t>
  </si>
  <si>
    <t xml:space="preserve">mystery_path</t>
  </si>
  <si>
    <t xml:space="preserve">/home/xf28id2/Documents/ChengHung/pdffit2_example/CsPbBr3</t>
  </si>
  <si>
    <t xml:space="preserve">results_path</t>
  </si>
  <si>
    <t xml:space="preserve">/home/xf28id2/Documents/ChengHung/pdffit2_example/results_CsPbBr_chemsys_search</t>
  </si>
  <si>
    <t xml:space="preserve">fitting_pdf</t>
  </si>
  <si>
    <t xml:space="preserve">fitting_pdf_path</t>
  </si>
  <si>
    <t xml:space="preserve">/home/xf28id2/Documents/ChengHung/pdffit2_example/CsPbBr3/</t>
  </si>
  <si>
    <t xml:space="preserve">cif_fn</t>
  </si>
  <si>
    <t xml:space="preserve">CsPbBr3_Orthorhombic.cif</t>
  </si>
  <si>
    <t xml:space="preserve">gr_fn</t>
  </si>
  <si>
    <t xml:space="preserve">CsPbBr3.gr</t>
  </si>
  <si>
    <t xml:space="preserve">dummy_pdf</t>
  </si>
  <si>
    <t xml:space="preserve">write_to_sandbox</t>
  </si>
  <si>
    <t xml:space="preserve">sandbox_uri</t>
  </si>
  <si>
    <t xml:space="preserve">https://tiled.nsls2.bnl.gov/api/v1/metadata/xpd/sandbox</t>
  </si>
  <si>
    <t xml:space="preserve">beamline_acronym</t>
  </si>
  <si>
    <t xml:space="preserve">xpd-ldrd20-31</t>
  </si>
  <si>
    <t xml:space="preserve">fn_TBD</t>
  </si>
  <si>
    <t xml:space="preserve">Input parameters for tasks in queue server</t>
  </si>
  <si>
    <t xml:space="preserve">zmq_control_addr</t>
  </si>
  <si>
    <t xml:space="preserve">tcp://localhost:60615</t>
  </si>
  <si>
    <t xml:space="preserve">zmq_info_addr</t>
  </si>
  <si>
    <t xml:space="preserve">tcp://localhost:60625</t>
  </si>
  <si>
    <t xml:space="preserve">dummy_qserver</t>
  </si>
  <si>
    <t xml:space="preserve">is_iteration</t>
  </si>
  <si>
    <t xml:space="preserve">pos</t>
  </si>
  <si>
    <t xml:space="preserve">back</t>
  </si>
  <si>
    <t xml:space="preserve">use_OAm</t>
  </si>
  <si>
    <t xml:space="preserve">name_by_prefix</t>
  </si>
  <si>
    <t xml:space="preserve">prefix</t>
  </si>
  <si>
    <t xml:space="preserve">PF</t>
  </si>
  <si>
    <t xml:space="preserve">Tol</t>
  </si>
  <si>
    <t xml:space="preserve">pump_list</t>
  </si>
  <si>
    <t xml:space="preserve">dds2_p1</t>
  </si>
  <si>
    <t xml:space="preserve">dds2_p2</t>
  </si>
  <si>
    <t xml:space="preserve">dds3_p2</t>
  </si>
  <si>
    <t xml:space="preserve">dds1_p1</t>
  </si>
  <si>
    <t xml:space="preserve">ultra1</t>
  </si>
  <si>
    <t xml:space="preserve">precursor_list</t>
  </si>
  <si>
    <t xml:space="preserve">Cs-rich_33mM_20250422</t>
  </si>
  <si>
    <t xml:space="preserve">TOABr_66mM_20240522</t>
  </si>
  <si>
    <t xml:space="preserve">Pb-rich_33mM_20250514</t>
  </si>
  <si>
    <t xml:space="preserve">PF_oil</t>
  </si>
  <si>
    <t xml:space="preserve">Toluene</t>
  </si>
  <si>
    <t xml:space="preserve">syringe_mater_list</t>
  </si>
  <si>
    <t xml:space="preserve">steel</t>
  </si>
  <si>
    <t xml:space="preserve">plastic_BD</t>
  </si>
  <si>
    <t xml:space="preserve">syringe_list</t>
  </si>
  <si>
    <t xml:space="preserve">target_vol_list</t>
  </si>
  <si>
    <t xml:space="preserve">23 ml</t>
  </si>
  <si>
    <t xml:space="preserve">30 ml</t>
  </si>
  <si>
    <t xml:space="preserve">25 ml</t>
  </si>
  <si>
    <t xml:space="preserve">20 ml</t>
  </si>
  <si>
    <t xml:space="preserve">35 ml</t>
  </si>
  <si>
    <t xml:space="preserve">sample</t>
  </si>
  <si>
    <t xml:space="preserve">CsPb_010_Br_131</t>
  </si>
  <si>
    <t xml:space="preserve">CsPb_012_Br_142</t>
  </si>
  <si>
    <t xml:space="preserve">CsPb_010_Br_166</t>
  </si>
  <si>
    <t xml:space="preserve">wait_dilute</t>
  </si>
  <si>
    <t xml:space="preserve">if_wash</t>
  </si>
  <si>
    <t xml:space="preserve">wash_loop</t>
  </si>
  <si>
    <t xml:space="preserve">ultra2</t>
  </si>
  <si>
    <t xml:space="preserve">200 ul/min</t>
  </si>
  <si>
    <t xml:space="preserve">dds1_p2</t>
  </si>
  <si>
    <t xml:space="preserve">20 ul/min</t>
  </si>
  <si>
    <t xml:space="preserve">mixer</t>
  </si>
  <si>
    <t xml:space="preserve">30 cm</t>
  </si>
  <si>
    <t xml:space="preserve">resident_t_ratio</t>
  </si>
  <si>
    <t xml:space="preserve">rate_unit</t>
  </si>
  <si>
    <t xml:space="preserve">ul/min</t>
  </si>
  <si>
    <t xml:space="preserve">uvvis_config</t>
  </si>
  <si>
    <t xml:space="preserve">qepro</t>
  </si>
  <si>
    <t xml:space="preserve">perkin_config</t>
  </si>
  <si>
    <t xml:space="preserve">noisy_det</t>
  </si>
  <si>
    <t xml:space="preserve">auto_set_target_list</t>
  </si>
  <si>
    <t xml:space="preserve">set_target_list</t>
  </si>
  <si>
    <t xml:space="preserve">infuse_rates</t>
  </si>
  <si>
    <t xml:space="preserve">tcp://xf28id2-ca2:60615</t>
  </si>
  <si>
    <t xml:space="preserve">tcp://xf28id2-ca2:60625</t>
  </si>
  <si>
    <t xml:space="preserve">Cl</t>
  </si>
  <si>
    <t xml:space="preserve">OAm</t>
  </si>
  <si>
    <t xml:space="preserve">dds3_p1</t>
  </si>
  <si>
    <t xml:space="preserve">CsPb(oleate)3_30mM_20240802</t>
  </si>
  <si>
    <t xml:space="preserve">TOABr_100mM_20240828</t>
  </si>
  <si>
    <t xml:space="preserve">ZnCl2_60mM_20240731</t>
  </si>
  <si>
    <t xml:space="preserve">OAm_Tol</t>
  </si>
  <si>
    <t xml:space="preserve">5 ml</t>
  </si>
  <si>
    <t xml:space="preserve">40 ml</t>
  </si>
  <si>
    <t xml:space="preserve">60 cm</t>
  </si>
  <si>
    <t xml:space="preserve">pe1c</t>
  </si>
  <si>
    <t xml:space="preserve">/home/xf28id2/Documents/ChengHung/20240913_v2_Cl</t>
  </si>
  <si>
    <t xml:space="preserve">CsPb</t>
  </si>
  <si>
    <t xml:space="preserve">ZnI</t>
  </si>
  <si>
    <t xml:space="preserve">ZnCl</t>
  </si>
  <si>
    <t xml:space="preserve">infusion_rate_Cl</t>
  </si>
  <si>
    <t xml:space="preserve">infusion_rate_OAm</t>
  </si>
  <si>
    <t xml:space="preserve">/home/xf28id2/Documents/ChengHung/agent_data/Cl_02</t>
  </si>
  <si>
    <t xml:space="preserve">CsPb(oleate)3_30mM_20240216</t>
  </si>
  <si>
    <t xml:space="preserve">TOABr_66mM_20240430</t>
  </si>
  <si>
    <t xml:space="preserve">ZnCl2_60mM_20240513</t>
  </si>
  <si>
    <t xml:space="preserve">/home/xf28id2/Documents/ChengHung/20240911_v2_test</t>
  </si>
  <si>
    <t xml:space="preserve">Input parameters for tasks in queue and kafka</t>
  </si>
  <si>
    <t xml:space="preserve">Detailed explanations</t>
  </si>
  <si>
    <t xml:space="preserve">dummy_test</t>
  </si>
  <si>
    <t xml:space="preserve">dummy test for testing script; using LED peak to identify good/bad data; 0==False, 1==True</t>
  </si>
  <si>
    <t xml:space="preserve">dummy_qserver ofr Wait for equilibrium: 0== sleep_sec_q, 1== wait_equilibrium</t>
  </si>
  <si>
    <t xml:space="preserve">qepro data folder</t>
  </si>
  <si>
    <r>
      <rPr>
        <sz val="10"/>
        <rFont val="Arial"/>
        <family val="2"/>
        <charset val="1"/>
      </rPr>
      <t xml:space="preserve">criteria 1 for good_bad_data in _</t>
    </r>
    <r>
      <rPr>
        <u val="single"/>
        <sz val="10"/>
        <rFont val="Arial"/>
        <family val="2"/>
        <charset val="1"/>
      </rPr>
      <t xml:space="preserve">data_</t>
    </r>
    <r>
      <rPr>
        <sz val="10"/>
        <rFont val="Arial"/>
        <family val="2"/>
        <charset val="1"/>
      </rPr>
      <t xml:space="preserve">analysis.py</t>
    </r>
  </si>
  <si>
    <t xml:space="preserve">kwargs for scipy.signal.find_peaks in _data_analysis.py</t>
  </si>
  <si>
    <t xml:space="preserve">If calculate plqy, reference name, excitation wavelength, absorbance_reference, PL_integral_reference, refractive_index_reference, plqy_reference</t>
  </si>
  <si>
    <t xml:space="preserve">dds1_p1, dd1_p2, dds2_p1, dds2_p2</t>
  </si>
  <si>
    <t xml:space="preserve">CsPbOA_6mM_20221025, TOABr_12mM_20220712, ZnCl2_6mM_20220504</t>
  </si>
  <si>
    <t xml:space="preserve">three materials currently available: steel, glass_H1000, plastic_BD; or update _vol_rate_table() in pump_dds.py</t>
  </si>
  <si>
    <t xml:space="preserve">syringe volume (ml)</t>
  </si>
  <si>
    <t xml:space="preserve">the total or max volume will be infused</t>
  </si>
  <si>
    <t xml:space="preserve">sample name which will be used as data file name</t>
  </si>
  <si>
    <t xml:space="preserve">30 cm, 60 cm</t>
  </si>
  <si>
    <t xml:space="preserve">wash_tube</t>
  </si>
  <si>
    <t xml:space="preserve">infuse something to wash the loop/mixer/tube: [syringe vol. (ml), pump, rate, wash time]</t>
  </si>
  <si>
    <t xml:space="preserve">ratio of the resident, e.g., if resident == 120 s, ratio == 2, then it will sleep for 120*2 s</t>
  </si>
  <si>
    <t xml:space="preserve">rate 1 for pump 1, rate 2 for pump 2, rate 3 for pump 3, …</t>
  </si>
  <si>
    <t xml:space="preserve">rate 4 for pump 1, rate 5 for pump 2, rate 6 for pump 3, …</t>
  </si>
  <si>
    <t xml:space="preserve">rate 7 for pump 1, rate 8 for pump 2, rate 9 for pump 3, …</t>
  </si>
  <si>
    <t xml:space="preserve">if reset target volume, 0==False, 1==True; it should have the same # of rows as infuse_rates</t>
  </si>
  <si>
    <t xml:space="preserve">0,0,0</t>
  </si>
  <si>
    <t xml:space="preserve">1,1,1</t>
  </si>
  <si>
    <t xml:space="preserve">/home/xf28id2/Documents/ChengHung/20230602_quinie_qserver</t>
  </si>
  <si>
    <t xml:space="preserve">CsPbOA_6mM_20221025</t>
  </si>
  <si>
    <t xml:space="preserve">TOABr_12mM_20220712</t>
  </si>
  <si>
    <t xml:space="preserve">ZnCl2_6mM_20220504</t>
  </si>
  <si>
    <t xml:space="preserve">CsPbCl3_008ul</t>
  </si>
  <si>
    <t xml:space="preserve">CsPbCl3_016ul</t>
  </si>
  <si>
    <t xml:space="preserve">250 ul/min</t>
  </si>
  <si>
    <t xml:space="preserve">100 ul/min</t>
  </si>
  <si>
    <t xml:space="preserve">8 ul/min</t>
  </si>
  <si>
    <t xml:space="preserve">16 ul/min</t>
  </si>
  <si>
    <t xml:space="preserve">32 ul/min</t>
  </si>
  <si>
    <t xml:space="preserve">64 ul/min</t>
  </si>
  <si>
    <t xml:space="preserve">/home/xf28id2/Documents/ChengHung/20240614_dilute_OAm</t>
  </si>
  <si>
    <t xml:space="preserve">num_uvvis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</si>
</sst>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467886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>
        <color rgb="FFC00000"/>
      </left>
      <right/>
      <top style="medium">
        <color rgb="FFC00000"/>
      </top>
      <bottom/>
      <diagonal/>
    </border>
    <border diagonalUp="false" diagonalDown="false">
      <left/>
      <right/>
      <top style="medium">
        <color rgb="FFC00000"/>
      </top>
      <bottom/>
      <diagonal/>
    </border>
    <border diagonalUp="false" diagonalDown="false">
      <left/>
      <right style="medium">
        <color rgb="FFC00000"/>
      </right>
      <top style="medium">
        <color rgb="FFC00000"/>
      </top>
      <bottom/>
      <diagonal/>
    </border>
    <border diagonalUp="false" diagonalDown="false">
      <left style="medium">
        <color rgb="FFC00000"/>
      </left>
      <right/>
      <top/>
      <bottom/>
      <diagonal/>
    </border>
    <border diagonalUp="false" diagonalDown="false">
      <left/>
      <right style="medium">
        <color rgb="FFC00000"/>
      </right>
      <top/>
      <bottom/>
      <diagonal/>
    </border>
    <border diagonalUp="false" diagonalDown="false">
      <left style="medium">
        <color rgb="FFC00000"/>
      </left>
      <right/>
      <top/>
      <bottom style="medium">
        <color rgb="FFC00000"/>
      </bottom>
      <diagonal/>
    </border>
    <border diagonalUp="false" diagonalDown="false">
      <left/>
      <right/>
      <top/>
      <bottom style="medium">
        <color rgb="FFC00000"/>
      </bottom>
      <diagonal/>
    </border>
    <border diagonalUp="false" diagonalDown="false">
      <left/>
      <right style="medium">
        <color rgb="FFC00000"/>
      </right>
      <top/>
      <bottom style="medium">
        <color rgb="FFC0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iled.nsls2.bnl.gov/api/v1/metadata/xpd/sandbox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tiled.nsls2.bnl.gov/api/v1/metadata/xpd/sandbox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tiled.nsls2.bnl.gov/api/v1/metadata/xpd/sandbo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35" activeCellId="0" sqref="H35"/>
    </sheetView>
  </sheetViews>
  <sheetFormatPr defaultColWidth="11.6796875" defaultRowHeight="12.8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17.67"/>
    <col collapsed="false" customWidth="true" hidden="false" outlineLevel="0" max="3" min="3" style="0" width="15.16"/>
    <col collapsed="false" customWidth="true" hidden="false" outlineLevel="0" max="4" min="4" style="0" width="15"/>
    <col collapsed="false" customWidth="true" hidden="false" outlineLevel="0" max="5" min="5" style="0" width="15.83"/>
    <col collapsed="false" customWidth="true" hidden="false" outlineLevel="0" max="6" min="6" style="0" width="18.84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</row>
    <row r="3" customFormat="false" ht="12.8" hidden="false" customHeight="false" outlineLevel="0" collapsed="false">
      <c r="A3" s="1" t="s">
        <v>1</v>
      </c>
      <c r="B3" s="1" t="n">
        <v>0</v>
      </c>
      <c r="C3" s="1"/>
      <c r="D3" s="1"/>
      <c r="E3" s="1"/>
      <c r="F3" s="1"/>
    </row>
    <row r="4" customFormat="false" ht="12.8" hidden="false" customHeight="false" outlineLevel="0" collapsed="false">
      <c r="A4" s="1" t="s">
        <v>2</v>
      </c>
      <c r="B4" s="1" t="s">
        <v>3</v>
      </c>
      <c r="C4" s="1"/>
      <c r="D4" s="1"/>
      <c r="E4" s="1"/>
      <c r="F4" s="1"/>
    </row>
    <row r="5" customFormat="false" ht="12.8" hidden="false" customHeight="false" outlineLevel="0" collapsed="false">
      <c r="A5" s="1" t="s">
        <v>4</v>
      </c>
      <c r="B5" s="1" t="n">
        <v>50</v>
      </c>
      <c r="C5" s="1"/>
      <c r="D5" s="1"/>
      <c r="E5" s="1"/>
      <c r="F5" s="1"/>
    </row>
    <row r="6" customFormat="false" ht="12.8" hidden="false" customHeight="false" outlineLevel="0" collapsed="false">
      <c r="A6" s="1" t="s">
        <v>5</v>
      </c>
      <c r="B6" s="1" t="n">
        <v>40</v>
      </c>
      <c r="C6" s="1"/>
      <c r="D6" s="1"/>
      <c r="E6" s="1"/>
      <c r="F6" s="1"/>
    </row>
    <row r="7" customFormat="false" ht="12.8" hidden="false" customHeight="false" outlineLevel="0" collapsed="false">
      <c r="A7" s="1" t="s">
        <v>6</v>
      </c>
      <c r="B7" s="1" t="n">
        <v>30</v>
      </c>
      <c r="C7" s="1"/>
      <c r="D7" s="1"/>
      <c r="E7" s="1"/>
      <c r="F7" s="1"/>
    </row>
    <row r="8" customFormat="false" ht="12.8" hidden="false" customHeight="false" outlineLevel="0" collapsed="false">
      <c r="A8" s="1" t="s">
        <v>7</v>
      </c>
      <c r="B8" s="1" t="n">
        <v>1</v>
      </c>
      <c r="C8" s="1" t="s">
        <v>8</v>
      </c>
      <c r="D8" s="1" t="n">
        <v>365</v>
      </c>
      <c r="E8" s="2" t="n">
        <v>0.360936</v>
      </c>
      <c r="F8" s="2" t="n">
        <v>952628</v>
      </c>
      <c r="G8" s="1" t="n">
        <v>1.337</v>
      </c>
      <c r="H8" s="1" t="n">
        <v>0.546</v>
      </c>
    </row>
    <row r="9" customFormat="false" ht="12.8" hidden="false" customHeight="false" outlineLevel="0" collapsed="false">
      <c r="A9" s="1"/>
      <c r="B9" s="1"/>
      <c r="C9" s="1"/>
      <c r="D9" s="1"/>
      <c r="E9" s="1"/>
      <c r="F9" s="1"/>
    </row>
    <row r="10" customFormat="false" ht="12.8" hidden="false" customHeight="false" outlineLevel="0" collapsed="false">
      <c r="A10" s="1" t="s">
        <v>9</v>
      </c>
      <c r="B10" s="1" t="s">
        <v>10</v>
      </c>
      <c r="C10" s="1" t="s">
        <v>11</v>
      </c>
      <c r="D10" s="1" t="s">
        <v>12</v>
      </c>
      <c r="E10" s="1"/>
      <c r="F10" s="1"/>
    </row>
    <row r="11" customFormat="false" ht="12.8" hidden="false" customHeight="false" outlineLevel="0" collapsed="false">
      <c r="A11" s="1" t="s">
        <v>13</v>
      </c>
      <c r="B11" s="1" t="s">
        <v>14</v>
      </c>
      <c r="C11" s="1" t="s">
        <v>15</v>
      </c>
      <c r="D11" s="1" t="s">
        <v>16</v>
      </c>
      <c r="E11" s="1"/>
      <c r="F11" s="1"/>
    </row>
    <row r="12" customFormat="false" ht="12.8" hidden="false" customHeight="false" outlineLevel="0" collapsed="false">
      <c r="A12" s="1" t="s">
        <v>17</v>
      </c>
      <c r="B12" s="1" t="s">
        <v>14</v>
      </c>
      <c r="C12" s="1" t="s">
        <v>15</v>
      </c>
      <c r="D12" s="1" t="s">
        <v>16</v>
      </c>
      <c r="E12" s="1"/>
      <c r="F12" s="1"/>
    </row>
    <row r="13" customFormat="false" ht="12.8" hidden="false" customHeight="false" outlineLevel="0" collapsed="false">
      <c r="A13" s="1"/>
      <c r="B13" s="1"/>
      <c r="C13" s="1"/>
      <c r="D13" s="1"/>
      <c r="E13" s="1"/>
      <c r="F13" s="1"/>
    </row>
    <row r="14" customFormat="false" ht="12.8" hidden="false" customHeight="false" outlineLevel="0" collapsed="false">
      <c r="A14" s="1" t="s">
        <v>18</v>
      </c>
      <c r="B14" s="1" t="n">
        <v>1</v>
      </c>
      <c r="C14" s="1"/>
      <c r="D14" s="1"/>
      <c r="E14" s="1"/>
      <c r="F14" s="1"/>
    </row>
    <row r="15" customFormat="false" ht="12.8" hidden="false" customHeight="false" outlineLevel="0" collapsed="false">
      <c r="A15" s="1" t="s">
        <v>19</v>
      </c>
      <c r="B15" s="1" t="n">
        <v>1</v>
      </c>
      <c r="C15" s="1" t="n">
        <v>5</v>
      </c>
      <c r="D15" s="1"/>
      <c r="E15" s="1"/>
      <c r="F15" s="1"/>
    </row>
    <row r="16" customFormat="false" ht="12.8" hidden="false" customHeight="false" outlineLevel="0" collapsed="false">
      <c r="A16" s="1" t="s">
        <v>20</v>
      </c>
      <c r="B16" s="1" t="n">
        <v>0</v>
      </c>
      <c r="C16" s="1" t="n">
        <v>3</v>
      </c>
      <c r="D16" s="1"/>
      <c r="E16" s="1"/>
      <c r="F16" s="1"/>
    </row>
    <row r="17" customFormat="false" ht="12.8" hidden="false" customHeight="false" outlineLevel="0" collapsed="false">
      <c r="A17" s="1"/>
      <c r="B17" s="1"/>
      <c r="C17" s="1"/>
      <c r="D17" s="1"/>
      <c r="E17" s="1"/>
      <c r="F17" s="1"/>
    </row>
    <row r="18" customFormat="false" ht="12.8" hidden="false" customHeight="false" outlineLevel="0" collapsed="false">
      <c r="A18" s="1" t="s">
        <v>21</v>
      </c>
      <c r="B18" s="1" t="n">
        <v>0</v>
      </c>
      <c r="C18" s="1"/>
      <c r="D18" s="1"/>
      <c r="E18" s="1"/>
      <c r="F18" s="1"/>
    </row>
    <row r="19" customFormat="false" ht="12.8" hidden="false" customHeight="false" outlineLevel="0" collapsed="false">
      <c r="A19" s="1" t="s">
        <v>22</v>
      </c>
      <c r="B19" s="1" t="s">
        <v>23</v>
      </c>
      <c r="C19" s="1"/>
      <c r="D19" s="1"/>
      <c r="E19" s="1"/>
      <c r="F19" s="1"/>
    </row>
    <row r="20" customFormat="false" ht="12.8" hidden="false" customHeight="false" outlineLevel="0" collapsed="false">
      <c r="A20" s="1" t="s">
        <v>24</v>
      </c>
      <c r="B20" s="1" t="n">
        <v>0</v>
      </c>
      <c r="C20" s="1"/>
      <c r="D20" s="1"/>
      <c r="E20" s="1"/>
      <c r="F20" s="1"/>
    </row>
    <row r="21" customFormat="false" ht="12.8" hidden="false" customHeight="false" outlineLevel="0" collapsed="false">
      <c r="A21" s="1"/>
      <c r="B21" s="1"/>
      <c r="C21" s="1"/>
      <c r="D21" s="1"/>
      <c r="E21" s="1"/>
      <c r="F21" s="1"/>
    </row>
    <row r="22" customFormat="false" ht="12.8" hidden="false" customHeight="false" outlineLevel="0" collapsed="false">
      <c r="A22" s="1" t="s">
        <v>25</v>
      </c>
      <c r="B22" s="1" t="n">
        <v>0</v>
      </c>
      <c r="C22" s="1"/>
      <c r="D22" s="1"/>
      <c r="E22" s="1"/>
      <c r="F22" s="1"/>
    </row>
    <row r="23" customFormat="false" ht="12.8" hidden="false" customHeight="false" outlineLevel="0" collapsed="false">
      <c r="A23" s="1" t="s">
        <v>26</v>
      </c>
      <c r="B23" s="1" t="n">
        <v>0</v>
      </c>
      <c r="C23" s="1"/>
      <c r="D23" s="1"/>
      <c r="E23" s="1"/>
      <c r="F23" s="1"/>
    </row>
    <row r="24" customFormat="false" ht="12.8" hidden="false" customHeight="false" outlineLevel="0" collapsed="false">
      <c r="A24" s="1" t="s">
        <v>27</v>
      </c>
      <c r="B24" s="1" t="n">
        <v>450</v>
      </c>
      <c r="C24" s="1" t="n">
        <v>10</v>
      </c>
      <c r="D24" s="1"/>
      <c r="E24" s="1"/>
      <c r="F24" s="1"/>
    </row>
    <row r="25" customFormat="false" ht="12.8" hidden="false" customHeight="false" outlineLevel="0" collapsed="false">
      <c r="A25" s="1"/>
      <c r="B25" s="1"/>
      <c r="C25" s="1"/>
      <c r="D25" s="1"/>
      <c r="E25" s="1"/>
      <c r="F25" s="1"/>
    </row>
    <row r="26" customFormat="false" ht="12.8" hidden="false" customHeight="false" outlineLevel="0" collapsed="false">
      <c r="A26" s="1"/>
      <c r="B26" s="1"/>
      <c r="C26" s="1"/>
      <c r="D26" s="1"/>
      <c r="E26" s="1"/>
      <c r="F26" s="1"/>
    </row>
    <row r="27" customFormat="false" ht="12.8" hidden="false" customHeight="false" outlineLevel="0" collapsed="false">
      <c r="A27" s="1" t="s">
        <v>28</v>
      </c>
      <c r="B27" s="1" t="n">
        <v>0</v>
      </c>
      <c r="C27" s="1"/>
      <c r="D27" s="1"/>
      <c r="E27" s="1"/>
      <c r="F27" s="1"/>
    </row>
    <row r="28" customFormat="false" ht="12.8" hidden="false" customHeight="false" outlineLevel="0" collapsed="false">
      <c r="A28" s="1" t="s">
        <v>29</v>
      </c>
      <c r="B28" s="1" t="s">
        <v>30</v>
      </c>
      <c r="C28" s="1"/>
      <c r="D28" s="1"/>
      <c r="E28" s="1"/>
      <c r="F28" s="1"/>
    </row>
    <row r="29" customFormat="false" ht="12.8" hidden="false" customHeight="false" outlineLevel="0" collapsed="false">
      <c r="A29" s="1" t="s">
        <v>31</v>
      </c>
      <c r="B29" s="1" t="s">
        <v>29</v>
      </c>
      <c r="C29" s="1" t="s">
        <v>32</v>
      </c>
      <c r="D29" s="1"/>
      <c r="E29" s="1"/>
      <c r="F29" s="1"/>
    </row>
    <row r="30" customFormat="false" ht="12.8" hidden="false" customHeight="false" outlineLevel="0" collapsed="false">
      <c r="A30" s="1" t="s">
        <v>33</v>
      </c>
      <c r="B30" s="1" t="s">
        <v>29</v>
      </c>
      <c r="C30" s="1" t="s">
        <v>34</v>
      </c>
      <c r="D30" s="1"/>
      <c r="E30" s="1"/>
      <c r="F30" s="1"/>
    </row>
    <row r="31" customFormat="false" ht="12.8" hidden="false" customHeight="false" outlineLevel="0" collapsed="false">
      <c r="A31" s="1" t="s">
        <v>35</v>
      </c>
      <c r="B31" s="1" t="s">
        <v>29</v>
      </c>
      <c r="C31" s="1" t="s">
        <v>36</v>
      </c>
      <c r="D31" s="1"/>
      <c r="E31" s="1"/>
      <c r="F31" s="1"/>
    </row>
    <row r="32" customFormat="false" ht="12.8" hidden="false" customHeight="false" outlineLevel="0" collapsed="false">
      <c r="A32" s="1"/>
      <c r="B32" s="1"/>
      <c r="C32" s="1"/>
      <c r="D32" s="1"/>
      <c r="E32" s="1"/>
      <c r="F32" s="1"/>
    </row>
    <row r="33" customFormat="false" ht="12.8" hidden="false" customHeight="false" outlineLevel="0" collapsed="false">
      <c r="A33" s="1" t="s">
        <v>37</v>
      </c>
      <c r="B33" s="1" t="n">
        <v>0</v>
      </c>
      <c r="C33" s="1"/>
      <c r="D33" s="1"/>
      <c r="E33" s="1"/>
      <c r="F33" s="1"/>
    </row>
    <row r="34" customFormat="false" ht="12.8" hidden="false" customHeight="false" outlineLevel="0" collapsed="false">
      <c r="A34" s="1" t="s">
        <v>38</v>
      </c>
      <c r="B34" s="1" t="s">
        <v>39</v>
      </c>
      <c r="C34" s="1"/>
      <c r="D34" s="1"/>
      <c r="E34" s="1"/>
      <c r="F34" s="1"/>
    </row>
    <row r="35" customFormat="false" ht="12.8" hidden="false" customHeight="false" outlineLevel="0" collapsed="false">
      <c r="A35" s="1" t="s">
        <v>40</v>
      </c>
      <c r="B35" s="1" t="s">
        <v>41</v>
      </c>
      <c r="C35" s="1"/>
      <c r="D35" s="1"/>
      <c r="E35" s="1"/>
      <c r="F35" s="1"/>
    </row>
    <row r="36" customFormat="false" ht="12.8" hidden="false" customHeight="false" outlineLevel="0" collapsed="false">
      <c r="A36" s="1"/>
      <c r="B36" s="1"/>
      <c r="C36" s="1"/>
      <c r="D36" s="1"/>
      <c r="E36" s="1"/>
      <c r="F36" s="1"/>
    </row>
    <row r="37" customFormat="false" ht="12.8" hidden="false" customHeight="false" outlineLevel="0" collapsed="false">
      <c r="A37" s="1" t="s">
        <v>42</v>
      </c>
      <c r="B37" s="1" t="n">
        <v>0</v>
      </c>
      <c r="C37" s="1"/>
      <c r="D37" s="1"/>
      <c r="E37" s="1"/>
      <c r="F37" s="1"/>
    </row>
    <row r="38" customFormat="false" ht="12.8" hidden="false" customHeight="false" outlineLevel="0" collapsed="false">
      <c r="A38" s="1" t="s">
        <v>43</v>
      </c>
      <c r="B38" s="1" t="s">
        <v>44</v>
      </c>
      <c r="C38" s="1"/>
      <c r="D38" s="1"/>
      <c r="E38" s="1"/>
      <c r="F38" s="1"/>
    </row>
    <row r="39" customFormat="false" ht="12.8" hidden="false" customHeight="false" outlineLevel="0" collapsed="false">
      <c r="A39" s="1" t="s">
        <v>45</v>
      </c>
      <c r="B39" s="1" t="s">
        <v>43</v>
      </c>
      <c r="C39" s="1" t="s">
        <v>46</v>
      </c>
      <c r="D39" s="1"/>
      <c r="E39" s="1"/>
      <c r="F39" s="1"/>
    </row>
    <row r="40" customFormat="false" ht="12.8" hidden="false" customHeight="false" outlineLevel="0" collapsed="false">
      <c r="A40" s="1" t="s">
        <v>47</v>
      </c>
      <c r="B40" s="1" t="s">
        <v>43</v>
      </c>
      <c r="C40" s="1" t="s">
        <v>48</v>
      </c>
      <c r="D40" s="1"/>
      <c r="E40" s="1"/>
      <c r="F40" s="1"/>
    </row>
    <row r="41" customFormat="false" ht="12.8" hidden="false" customHeight="false" outlineLevel="0" collapsed="false">
      <c r="A41" s="1"/>
      <c r="B41" s="1"/>
      <c r="C41" s="1"/>
      <c r="D41" s="1"/>
      <c r="E41" s="1"/>
      <c r="F41" s="1"/>
    </row>
    <row r="42" customFormat="false" ht="12.8" hidden="false" customHeight="false" outlineLevel="0" collapsed="false">
      <c r="A42" s="1" t="s">
        <v>49</v>
      </c>
      <c r="B42" s="1" t="n">
        <v>0</v>
      </c>
      <c r="C42" s="1"/>
      <c r="D42" s="1"/>
      <c r="E42" s="1"/>
      <c r="F42" s="1"/>
    </row>
    <row r="43" customFormat="false" ht="12.8" hidden="false" customHeight="false" outlineLevel="0" collapsed="false">
      <c r="A43" s="1" t="s">
        <v>50</v>
      </c>
      <c r="B43" s="1" t="n">
        <v>0</v>
      </c>
      <c r="C43" s="1"/>
      <c r="D43" s="1"/>
      <c r="E43" s="1"/>
      <c r="F43" s="1"/>
    </row>
    <row r="44" customFormat="false" ht="12.8" hidden="false" customHeight="false" outlineLevel="0" collapsed="false">
      <c r="A44" s="1" t="s">
        <v>51</v>
      </c>
      <c r="B44" s="3" t="s">
        <v>52</v>
      </c>
      <c r="C44" s="1"/>
      <c r="D44" s="1"/>
      <c r="E44" s="1"/>
      <c r="F44" s="1"/>
    </row>
    <row r="45" customFormat="false" ht="12.8" hidden="false" customHeight="false" outlineLevel="0" collapsed="false">
      <c r="A45" s="1" t="s">
        <v>53</v>
      </c>
      <c r="B45" s="1" t="s">
        <v>54</v>
      </c>
      <c r="C45" s="1"/>
      <c r="D45" s="1"/>
      <c r="E45" s="1"/>
      <c r="F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</row>
    <row r="47" customFormat="false" ht="12.8" hidden="false" customHeight="false" outlineLevel="0" collapsed="false">
      <c r="A47" s="1" t="s">
        <v>55</v>
      </c>
      <c r="B47" s="1" t="s">
        <v>31</v>
      </c>
      <c r="C47" s="1" t="s">
        <v>33</v>
      </c>
      <c r="D47" s="1" t="s">
        <v>35</v>
      </c>
      <c r="E47" s="1" t="s">
        <v>45</v>
      </c>
      <c r="F47" s="1" t="s">
        <v>47</v>
      </c>
    </row>
  </sheetData>
  <hyperlinks>
    <hyperlink ref="B44" r:id="rId1" display="https://tiled.nsls2.bnl.gov/api/v1/metadata/xpd/sandbox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ColWidth="12.0117187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17.83"/>
    <col collapsed="false" customWidth="true" hidden="false" outlineLevel="0" max="4" min="4" style="0" width="22.83"/>
    <col collapsed="false" customWidth="true" hidden="false" outlineLevel="0" max="5" min="5" style="0" width="23.66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139</v>
      </c>
    </row>
    <row r="2" customFormat="false" ht="13" hidden="false" customHeight="false" outlineLevel="0" collapsed="false">
      <c r="A2" s="0" t="s">
        <v>141</v>
      </c>
      <c r="B2" s="0" t="n">
        <v>0</v>
      </c>
      <c r="C2" s="0" t="n">
        <v>0</v>
      </c>
    </row>
    <row r="3" customFormat="false" ht="13" hidden="false" customHeight="false" outlineLevel="0" collapsed="false">
      <c r="A3" s="0" t="s">
        <v>2</v>
      </c>
      <c r="B3" s="0" t="s">
        <v>176</v>
      </c>
    </row>
    <row r="4" customFormat="false" ht="13" hidden="false" customHeight="false" outlineLevel="0" collapsed="false">
      <c r="A4" s="0" t="s">
        <v>4</v>
      </c>
      <c r="B4" s="0" t="n">
        <v>50</v>
      </c>
    </row>
    <row r="5" customFormat="false" ht="13" hidden="false" customHeight="false" outlineLevel="0" collapsed="false">
      <c r="A5" s="0" t="s">
        <v>5</v>
      </c>
      <c r="B5" s="0" t="n">
        <v>40</v>
      </c>
    </row>
    <row r="6" customFormat="false" ht="13" hidden="false" customHeight="false" outlineLevel="0" collapsed="false">
      <c r="A6" s="0" t="s">
        <v>6</v>
      </c>
      <c r="B6" s="0" t="n">
        <v>30</v>
      </c>
    </row>
    <row r="7" customFormat="false" ht="13" hidden="false" customHeight="false" outlineLevel="0" collapsed="false">
      <c r="A7" s="0" t="s">
        <v>7</v>
      </c>
      <c r="B7" s="0" t="n">
        <v>1</v>
      </c>
      <c r="C7" s="0" t="s">
        <v>8</v>
      </c>
      <c r="D7" s="0" t="n">
        <v>365</v>
      </c>
      <c r="E7" s="2" t="n">
        <v>0.360936</v>
      </c>
      <c r="F7" s="2" t="n">
        <v>952628</v>
      </c>
      <c r="G7" s="0" t="n">
        <v>1.337</v>
      </c>
      <c r="H7" s="0" t="n">
        <v>0.546</v>
      </c>
    </row>
    <row r="8" customFormat="false" ht="13" hidden="false" customHeight="false" outlineLevel="0" collapsed="false">
      <c r="A8" s="0" t="s">
        <v>67</v>
      </c>
      <c r="B8" s="0" t="n">
        <v>1</v>
      </c>
      <c r="C8" s="0" t="s">
        <v>10</v>
      </c>
      <c r="D8" s="0" t="s">
        <v>11</v>
      </c>
      <c r="E8" s="0" t="s">
        <v>131</v>
      </c>
      <c r="F8" s="0" t="s">
        <v>118</v>
      </c>
      <c r="G8" s="0" t="s">
        <v>69</v>
      </c>
    </row>
    <row r="9" customFormat="false" ht="13" hidden="false" customHeight="false" outlineLevel="0" collapsed="false">
      <c r="A9" s="0" t="s">
        <v>70</v>
      </c>
      <c r="B9" s="0" t="s">
        <v>71</v>
      </c>
      <c r="C9" s="0" t="s">
        <v>72</v>
      </c>
      <c r="D9" s="0" t="s">
        <v>101</v>
      </c>
      <c r="E9" s="0" t="s">
        <v>73</v>
      </c>
      <c r="F9" s="0" t="s">
        <v>119</v>
      </c>
    </row>
    <row r="10" customFormat="false" ht="13" hidden="false" customHeight="false" outlineLevel="0" collapsed="false">
      <c r="A10" s="0" t="s">
        <v>76</v>
      </c>
      <c r="B10" s="0" t="s">
        <v>135</v>
      </c>
      <c r="C10" s="0" t="s">
        <v>136</v>
      </c>
      <c r="D10" s="0" t="s">
        <v>137</v>
      </c>
      <c r="E10" s="0" t="s">
        <v>123</v>
      </c>
      <c r="F10" s="0" t="s">
        <v>81</v>
      </c>
    </row>
    <row r="11" customFormat="false" ht="13" hidden="false" customHeight="false" outlineLevel="0" collapsed="false">
      <c r="A11" s="0" t="s">
        <v>82</v>
      </c>
      <c r="B11" s="0" t="s">
        <v>83</v>
      </c>
      <c r="C11" s="0" t="s">
        <v>83</v>
      </c>
      <c r="D11" s="0" t="s">
        <v>83</v>
      </c>
      <c r="E11" s="0" t="s">
        <v>83</v>
      </c>
      <c r="F11" s="0" t="s">
        <v>83</v>
      </c>
    </row>
    <row r="12" customFormat="false" ht="13" hidden="false" customHeight="false" outlineLevel="0" collapsed="false">
      <c r="A12" s="0" t="s">
        <v>85</v>
      </c>
      <c r="B12" s="0" t="n">
        <v>50</v>
      </c>
      <c r="C12" s="0" t="n">
        <v>50</v>
      </c>
      <c r="D12" s="0" t="n">
        <v>50</v>
      </c>
      <c r="E12" s="0" t="n">
        <v>50</v>
      </c>
      <c r="F12" s="0" t="n">
        <v>50</v>
      </c>
    </row>
    <row r="13" customFormat="false" ht="13" hidden="false" customHeight="false" outlineLevel="0" collapsed="false">
      <c r="A13" s="0" t="s">
        <v>86</v>
      </c>
      <c r="B13" s="0" t="s">
        <v>90</v>
      </c>
      <c r="C13" s="0" t="s">
        <v>125</v>
      </c>
      <c r="D13" s="0" t="s">
        <v>88</v>
      </c>
      <c r="E13" s="0" t="s">
        <v>90</v>
      </c>
      <c r="F13" s="0" t="s">
        <v>125</v>
      </c>
    </row>
    <row r="14" customFormat="false" ht="13" hidden="false" customHeight="false" outlineLevel="0" collapsed="false">
      <c r="A14" s="0" t="s">
        <v>92</v>
      </c>
      <c r="B14" s="12" t="s">
        <v>93</v>
      </c>
      <c r="C14" s="12" t="s">
        <v>94</v>
      </c>
      <c r="D14" s="12" t="s">
        <v>95</v>
      </c>
      <c r="E14" s="12"/>
      <c r="F14" s="12"/>
      <c r="G14" s="12"/>
    </row>
    <row r="15" customFormat="false" ht="13" hidden="false" customHeight="false" outlineLevel="0" collapsed="false">
      <c r="A15" s="0" t="s">
        <v>103</v>
      </c>
      <c r="B15" s="0" t="s">
        <v>104</v>
      </c>
      <c r="C15" s="0" t="s">
        <v>126</v>
      </c>
    </row>
    <row r="16" customFormat="false" ht="13" hidden="false" customHeight="false" outlineLevel="0" collapsed="false">
      <c r="A16" s="0" t="s">
        <v>155</v>
      </c>
      <c r="B16" s="0" t="n">
        <v>0</v>
      </c>
      <c r="C16" s="0" t="n">
        <v>50</v>
      </c>
      <c r="D16" s="0" t="s">
        <v>99</v>
      </c>
      <c r="E16" s="0" t="s">
        <v>100</v>
      </c>
      <c r="F16" s="0" t="n">
        <v>20</v>
      </c>
      <c r="G16" s="0" t="s">
        <v>74</v>
      </c>
      <c r="H16" s="0" t="s">
        <v>102</v>
      </c>
      <c r="I16" s="0" t="n">
        <v>360</v>
      </c>
    </row>
    <row r="17" customFormat="false" ht="13" hidden="false" customHeight="false" outlineLevel="0" collapsed="false">
      <c r="A17" s="0" t="s">
        <v>105</v>
      </c>
      <c r="B17" s="0" t="n">
        <v>2</v>
      </c>
      <c r="C17" s="0" t="n">
        <v>2</v>
      </c>
    </row>
    <row r="18" customFormat="false" ht="13" hidden="false" customHeight="false" outlineLevel="0" collapsed="false">
      <c r="A18" s="0" t="s">
        <v>177</v>
      </c>
      <c r="B18" s="0" t="n">
        <v>36</v>
      </c>
      <c r="C18" s="0" t="n">
        <v>36</v>
      </c>
    </row>
    <row r="19" customFormat="false" ht="13" hidden="false" customHeight="false" outlineLevel="0" collapsed="false">
      <c r="A19" s="0" t="s">
        <v>106</v>
      </c>
      <c r="B19" s="0" t="s">
        <v>107</v>
      </c>
    </row>
    <row r="20" customFormat="false" ht="13" hidden="false" customHeight="false" outlineLevel="0" collapsed="false">
      <c r="A20" s="0" t="s">
        <v>114</v>
      </c>
      <c r="B20" s="14" t="n">
        <v>33</v>
      </c>
      <c r="C20" s="14" t="n">
        <v>167</v>
      </c>
      <c r="D20" s="14" t="n">
        <v>100</v>
      </c>
      <c r="E20" s="14" t="n">
        <v>0</v>
      </c>
      <c r="F20" s="0" t="n">
        <f aca="false">SUM(B20:E20)*5</f>
        <v>1500</v>
      </c>
      <c r="G20" s="12"/>
      <c r="H20" s="12"/>
      <c r="I20" s="12"/>
    </row>
    <row r="21" customFormat="false" ht="13" hidden="false" customHeight="false" outlineLevel="0" collapsed="false">
      <c r="A21" s="0" t="s">
        <v>114</v>
      </c>
      <c r="B21" s="14" t="n">
        <v>33</v>
      </c>
      <c r="C21" s="14" t="n">
        <v>167</v>
      </c>
      <c r="D21" s="14" t="n">
        <v>100</v>
      </c>
      <c r="E21" s="14" t="n">
        <v>10</v>
      </c>
      <c r="F21" s="0" t="n">
        <f aca="false">SUM(B21:E21)*5</f>
        <v>1550</v>
      </c>
    </row>
    <row r="22" customFormat="false" ht="13" hidden="false" customHeight="false" outlineLevel="0" collapsed="false">
      <c r="A22" s="0" t="s">
        <v>114</v>
      </c>
      <c r="B22" s="14" t="n">
        <v>33</v>
      </c>
      <c r="C22" s="14" t="n">
        <v>167</v>
      </c>
      <c r="D22" s="14" t="n">
        <v>100</v>
      </c>
      <c r="E22" s="14" t="n">
        <v>20</v>
      </c>
      <c r="F22" s="0" t="n">
        <f aca="false">SUM(B22:E22)*5</f>
        <v>1600</v>
      </c>
    </row>
    <row r="23" customFormat="false" ht="13" hidden="false" customHeight="false" outlineLevel="0" collapsed="false">
      <c r="A23" s="0" t="s">
        <v>114</v>
      </c>
      <c r="B23" s="14" t="n">
        <v>33</v>
      </c>
      <c r="C23" s="14" t="n">
        <v>167</v>
      </c>
      <c r="D23" s="14" t="n">
        <v>100</v>
      </c>
      <c r="E23" s="14" t="n">
        <v>30</v>
      </c>
      <c r="F23" s="0" t="n">
        <f aca="false">SUM(B23:E23)*5</f>
        <v>1650</v>
      </c>
    </row>
    <row r="24" customFormat="false" ht="13" hidden="false" customHeight="false" outlineLevel="0" collapsed="false">
      <c r="A24" s="0" t="s">
        <v>114</v>
      </c>
      <c r="B24" s="14" t="n">
        <v>33</v>
      </c>
      <c r="C24" s="14" t="n">
        <v>167</v>
      </c>
      <c r="D24" s="14" t="n">
        <v>100</v>
      </c>
      <c r="E24" s="14" t="n">
        <v>40</v>
      </c>
      <c r="F24" s="0" t="n">
        <f aca="false">SUM(B24:E24)*5</f>
        <v>1700</v>
      </c>
    </row>
    <row r="25" customFormat="false" ht="13" hidden="false" customHeight="false" outlineLevel="0" collapsed="false">
      <c r="A25" s="0" t="s">
        <v>114</v>
      </c>
      <c r="B25" s="14" t="n">
        <v>33</v>
      </c>
      <c r="C25" s="14" t="n">
        <v>167</v>
      </c>
      <c r="D25" s="14" t="n">
        <v>140</v>
      </c>
      <c r="E25" s="14" t="n">
        <v>0</v>
      </c>
      <c r="F25" s="0" t="n">
        <f aca="false">SUM(B25:E25)*5</f>
        <v>1700</v>
      </c>
    </row>
    <row r="26" customFormat="false" ht="13" hidden="false" customHeight="false" outlineLevel="0" collapsed="false">
      <c r="A26" s="0" t="s">
        <v>114</v>
      </c>
      <c r="B26" s="14" t="n">
        <v>33</v>
      </c>
      <c r="C26" s="14" t="n">
        <v>167</v>
      </c>
      <c r="D26" s="14" t="n">
        <v>130</v>
      </c>
      <c r="E26" s="14" t="n">
        <v>10</v>
      </c>
      <c r="F26" s="0" t="n">
        <f aca="false">SUM(B26:E26)*5</f>
        <v>1700</v>
      </c>
    </row>
    <row r="27" customFormat="false" ht="13" hidden="false" customHeight="false" outlineLevel="0" collapsed="false">
      <c r="A27" s="0" t="s">
        <v>114</v>
      </c>
      <c r="B27" s="14" t="n">
        <v>33</v>
      </c>
      <c r="C27" s="14" t="n">
        <v>167</v>
      </c>
      <c r="D27" s="14" t="n">
        <v>120</v>
      </c>
      <c r="E27" s="14" t="n">
        <v>20</v>
      </c>
      <c r="F27" s="0" t="n">
        <f aca="false">SUM(B27:E27)*5</f>
        <v>1700</v>
      </c>
    </row>
    <row r="28" customFormat="false" ht="13" hidden="false" customHeight="false" outlineLevel="0" collapsed="false">
      <c r="A28" s="0" t="s">
        <v>114</v>
      </c>
      <c r="B28" s="14" t="n">
        <v>33</v>
      </c>
      <c r="C28" s="14" t="n">
        <v>167</v>
      </c>
      <c r="D28" s="14" t="n">
        <v>110</v>
      </c>
      <c r="E28" s="14" t="n">
        <v>30</v>
      </c>
      <c r="F28" s="0" t="n">
        <f aca="false">SUM(B28:E28)*5</f>
        <v>1700</v>
      </c>
    </row>
    <row r="29" customFormat="false" ht="13" hidden="false" customHeight="false" outlineLevel="0" collapsed="false">
      <c r="A29" s="0" t="s">
        <v>114</v>
      </c>
      <c r="B29" s="14" t="n">
        <v>33</v>
      </c>
      <c r="C29" s="14" t="n">
        <v>167</v>
      </c>
      <c r="D29" s="14" t="n">
        <v>100</v>
      </c>
      <c r="E29" s="14" t="n">
        <v>40</v>
      </c>
      <c r="F29" s="0" t="n">
        <f aca="false">SUM(B29:E29)*5</f>
        <v>1700</v>
      </c>
    </row>
    <row r="30" customFormat="false" ht="13" hidden="false" customHeight="false" outlineLevel="0" collapsed="false">
      <c r="A30" s="0" t="s">
        <v>113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</row>
    <row r="31" customFormat="false" ht="13" hidden="false" customHeight="false" outlineLevel="0" collapsed="false">
      <c r="A31" s="0" t="s">
        <v>113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</row>
    <row r="32" customFormat="false" ht="13" hidden="false" customHeight="false" outlineLevel="0" collapsed="false">
      <c r="A32" s="0" t="s">
        <v>113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</row>
    <row r="33" customFormat="false" ht="13" hidden="false" customHeight="false" outlineLevel="0" collapsed="false">
      <c r="A33" s="0" t="s">
        <v>113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</row>
    <row r="34" customFormat="false" ht="13" hidden="false" customHeight="false" outlineLevel="0" collapsed="false">
      <c r="A34" s="0" t="s">
        <v>113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</row>
    <row r="35" customFormat="false" ht="13" hidden="false" customHeight="false" outlineLevel="0" collapsed="false">
      <c r="A35" s="0" t="s">
        <v>113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</row>
    <row r="36" customFormat="false" ht="13" hidden="false" customHeight="false" outlineLevel="0" collapsed="false">
      <c r="A36" s="0" t="s">
        <v>113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</row>
    <row r="37" customFormat="false" ht="13" hidden="false" customHeight="false" outlineLevel="0" collapsed="false">
      <c r="A37" s="0" t="s">
        <v>113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</row>
    <row r="38" customFormat="false" ht="13" hidden="false" customHeight="false" outlineLevel="0" collapsed="false">
      <c r="A38" s="0" t="s">
        <v>113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</row>
    <row r="39" customFormat="false" ht="13" hidden="false" customHeight="false" outlineLevel="0" collapsed="false">
      <c r="A39" s="0" t="s">
        <v>113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6"/>
  <sheetViews>
    <sheetView showFormulas="false" showGridLines="true" showRowColHeaders="true" showZeros="true" rightToLeft="false" tabSelected="true" showOutlineSymbols="true" defaultGridColor="true" view="normal" topLeftCell="A22" colorId="64" zoomScale="120" zoomScaleNormal="120" zoomScalePageLayoutView="100" workbookViewId="0">
      <selection pane="topLeft" activeCell="D51" activeCellId="0" sqref="D51"/>
    </sheetView>
  </sheetViews>
  <sheetFormatPr defaultColWidth="12.01171875" defaultRowHeight="12.8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17.83"/>
    <col collapsed="false" customWidth="true" hidden="false" outlineLevel="0" max="4" min="4" style="0" width="22.83"/>
    <col collapsed="false" customWidth="true" hidden="false" outlineLevel="0" max="5" min="5" style="0" width="16.67"/>
    <col collapsed="false" customWidth="true" hidden="false" outlineLevel="0" max="7" min="6" style="0" width="17.83"/>
  </cols>
  <sheetData>
    <row r="1" customFormat="false" ht="12.8" hidden="false" customHeight="false" outlineLevel="0" collapsed="false">
      <c r="A1" s="1" t="s">
        <v>56</v>
      </c>
      <c r="B1" s="1"/>
      <c r="C1" s="1"/>
      <c r="D1" s="1"/>
      <c r="E1" s="1"/>
      <c r="F1" s="1"/>
      <c r="G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12.8" hidden="false" customHeight="false" outlineLevel="0" collapsed="false">
      <c r="A3" s="1" t="s">
        <v>57</v>
      </c>
      <c r="B3" s="1" t="s">
        <v>58</v>
      </c>
      <c r="C3" s="1"/>
      <c r="D3" s="1"/>
      <c r="E3" s="1"/>
      <c r="F3" s="1"/>
      <c r="G3" s="1"/>
    </row>
    <row r="4" customFormat="false" ht="12.8" hidden="false" customHeight="false" outlineLevel="0" collapsed="false">
      <c r="A4" s="1" t="s">
        <v>59</v>
      </c>
      <c r="B4" s="1" t="s">
        <v>60</v>
      </c>
      <c r="C4" s="1"/>
      <c r="D4" s="1"/>
      <c r="E4" s="1"/>
      <c r="F4" s="1"/>
      <c r="G4" s="1"/>
    </row>
    <row r="5" customFormat="false" ht="12.8" hidden="false" customHeight="false" outlineLevel="0" collapsed="false">
      <c r="A5" s="1"/>
      <c r="B5" s="1"/>
      <c r="C5" s="1"/>
      <c r="D5" s="1"/>
      <c r="E5" s="1"/>
      <c r="F5" s="1"/>
      <c r="G5" s="1"/>
    </row>
    <row r="6" customFormat="false" ht="12.8" hidden="false" customHeight="false" outlineLevel="0" collapsed="false">
      <c r="A6" s="1" t="s">
        <v>61</v>
      </c>
      <c r="B6" s="1" t="n">
        <v>0</v>
      </c>
      <c r="C6" s="1" t="n">
        <v>5</v>
      </c>
      <c r="D6" s="1"/>
      <c r="E6" s="1"/>
      <c r="F6" s="1"/>
      <c r="G6" s="1"/>
    </row>
    <row r="7" customFormat="false" ht="12.8" hidden="false" customHeight="false" outlineLevel="0" collapsed="false">
      <c r="A7" s="1" t="s">
        <v>62</v>
      </c>
      <c r="B7" s="1" t="n">
        <v>0</v>
      </c>
      <c r="C7" s="1"/>
      <c r="D7" s="1"/>
      <c r="E7" s="1"/>
      <c r="F7" s="1"/>
      <c r="G7" s="1"/>
    </row>
    <row r="8" customFormat="false" ht="12.8" hidden="false" customHeight="false" outlineLevel="0" collapsed="false">
      <c r="A8" s="1" t="s">
        <v>63</v>
      </c>
      <c r="B8" s="1" t="s">
        <v>64</v>
      </c>
      <c r="C8" s="1"/>
      <c r="D8" s="1"/>
      <c r="E8" s="1"/>
      <c r="F8" s="1"/>
      <c r="G8" s="1"/>
    </row>
    <row r="9" customFormat="false" ht="12.8" hidden="false" customHeight="false" outlineLevel="0" collapsed="false">
      <c r="A9" s="1"/>
      <c r="B9" s="1"/>
      <c r="C9" s="1"/>
      <c r="D9" s="1"/>
      <c r="E9" s="1"/>
      <c r="F9" s="1"/>
      <c r="G9" s="1"/>
    </row>
    <row r="10" customFormat="false" ht="12.8" hidden="false" customHeight="false" outlineLevel="0" collapsed="false">
      <c r="A10" s="1" t="s">
        <v>65</v>
      </c>
      <c r="B10" s="1" t="n">
        <v>1</v>
      </c>
      <c r="C10" s="1"/>
      <c r="D10" s="1"/>
      <c r="E10" s="1"/>
      <c r="F10" s="1"/>
      <c r="G10" s="1"/>
    </row>
    <row r="11" customFormat="false" ht="12.8" hidden="false" customHeight="false" outlineLevel="0" collapsed="false">
      <c r="A11" s="1" t="s">
        <v>66</v>
      </c>
      <c r="B11" s="1" t="n">
        <v>1</v>
      </c>
      <c r="C11" s="1"/>
      <c r="D11" s="1"/>
      <c r="E11" s="1"/>
      <c r="F11" s="1"/>
      <c r="G11" s="1"/>
    </row>
    <row r="12" customFormat="false" ht="12.8" hidden="false" customHeight="false" outlineLevel="0" collapsed="false">
      <c r="A12" s="1" t="s">
        <v>67</v>
      </c>
      <c r="B12" s="4" t="s">
        <v>10</v>
      </c>
      <c r="C12" s="5" t="s">
        <v>11</v>
      </c>
      <c r="D12" s="5" t="s">
        <v>12</v>
      </c>
      <c r="E12" s="5" t="s">
        <v>68</v>
      </c>
      <c r="F12" s="6" t="s">
        <v>69</v>
      </c>
    </row>
    <row r="13" customFormat="false" ht="12.8" hidden="false" customHeight="false" outlineLevel="0" collapsed="false">
      <c r="A13" s="1" t="s">
        <v>70</v>
      </c>
      <c r="B13" s="7" t="s">
        <v>71</v>
      </c>
      <c r="C13" s="1" t="s">
        <v>72</v>
      </c>
      <c r="D13" s="1" t="s">
        <v>73</v>
      </c>
      <c r="E13" s="1" t="s">
        <v>74</v>
      </c>
      <c r="F13" s="8" t="s">
        <v>75</v>
      </c>
    </row>
    <row r="14" customFormat="false" ht="12.8" hidden="false" customHeight="false" outlineLevel="0" collapsed="false">
      <c r="A14" s="1" t="s">
        <v>76</v>
      </c>
      <c r="B14" s="7" t="s">
        <v>77</v>
      </c>
      <c r="C14" s="1" t="s">
        <v>78</v>
      </c>
      <c r="D14" s="1" t="s">
        <v>79</v>
      </c>
      <c r="E14" s="1" t="s">
        <v>80</v>
      </c>
      <c r="F14" s="8" t="s">
        <v>81</v>
      </c>
    </row>
    <row r="15" customFormat="false" ht="12.8" hidden="false" customHeight="false" outlineLevel="0" collapsed="false">
      <c r="A15" s="1" t="s">
        <v>82</v>
      </c>
      <c r="B15" s="7" t="s">
        <v>83</v>
      </c>
      <c r="C15" s="1" t="s">
        <v>83</v>
      </c>
      <c r="D15" s="1" t="s">
        <v>83</v>
      </c>
      <c r="E15" s="1" t="s">
        <v>84</v>
      </c>
      <c r="F15" s="8" t="s">
        <v>83</v>
      </c>
    </row>
    <row r="16" customFormat="false" ht="12.8" hidden="false" customHeight="false" outlineLevel="0" collapsed="false">
      <c r="A16" s="1" t="s">
        <v>85</v>
      </c>
      <c r="B16" s="7" t="n">
        <v>50</v>
      </c>
      <c r="C16" s="1" t="n">
        <v>50</v>
      </c>
      <c r="D16" s="1" t="n">
        <v>50</v>
      </c>
      <c r="E16" s="1" t="n">
        <v>20</v>
      </c>
      <c r="F16" s="8" t="n">
        <v>50</v>
      </c>
    </row>
    <row r="17" customFormat="false" ht="12.8" hidden="false" customHeight="false" outlineLevel="0" collapsed="false">
      <c r="A17" s="1" t="s">
        <v>86</v>
      </c>
      <c r="B17" s="9" t="s">
        <v>87</v>
      </c>
      <c r="C17" s="10" t="s">
        <v>88</v>
      </c>
      <c r="D17" s="10" t="s">
        <v>89</v>
      </c>
      <c r="E17" s="10" t="s">
        <v>90</v>
      </c>
      <c r="F17" s="11" t="s">
        <v>91</v>
      </c>
    </row>
    <row r="18" customFormat="false" ht="12.8" hidden="false" customHeight="false" outlineLevel="0" collapsed="false">
      <c r="A18" s="1"/>
      <c r="B18" s="1"/>
      <c r="C18" s="1"/>
      <c r="D18" s="1"/>
      <c r="E18" s="1"/>
      <c r="F18" s="1"/>
      <c r="G18" s="1"/>
    </row>
    <row r="19" customFormat="false" ht="12.8" hidden="false" customHeight="false" outlineLevel="0" collapsed="false">
      <c r="A19" s="1" t="s">
        <v>92</v>
      </c>
      <c r="B19" s="12" t="s">
        <v>93</v>
      </c>
      <c r="C19" s="12" t="s">
        <v>94</v>
      </c>
      <c r="D19" s="12" t="s">
        <v>95</v>
      </c>
      <c r="E19" s="12"/>
      <c r="F19" s="12"/>
      <c r="G19" s="12"/>
    </row>
    <row r="20" customFormat="false" ht="12.8" hidden="false" customHeight="false" outlineLevel="0" collapsed="false">
      <c r="A20" s="1"/>
      <c r="B20" s="12"/>
      <c r="C20" s="12"/>
      <c r="D20" s="12"/>
      <c r="E20" s="12"/>
      <c r="F20" s="12"/>
      <c r="G20" s="12"/>
    </row>
    <row r="21" customFormat="false" ht="12.8" hidden="false" customHeight="false" outlineLevel="0" collapsed="false">
      <c r="A21" s="1" t="s">
        <v>96</v>
      </c>
      <c r="B21" s="12" t="n">
        <v>20</v>
      </c>
      <c r="C21" s="12" t="n">
        <v>20</v>
      </c>
      <c r="D21" s="12"/>
      <c r="E21" s="12"/>
      <c r="F21" s="12"/>
      <c r="G21" s="12"/>
    </row>
    <row r="22" customFormat="false" ht="12.8" hidden="false" customHeight="false" outlineLevel="0" collapsed="false">
      <c r="A22" s="1" t="s">
        <v>97</v>
      </c>
      <c r="B22" s="1" t="n">
        <v>1</v>
      </c>
      <c r="C22" s="1" t="n">
        <v>360</v>
      </c>
      <c r="D22" s="1"/>
      <c r="E22" s="1"/>
      <c r="F22" s="1"/>
      <c r="G22" s="1"/>
    </row>
    <row r="23" customFormat="false" ht="12.8" hidden="false" customHeight="false" outlineLevel="0" collapsed="false">
      <c r="A23" s="1" t="s">
        <v>98</v>
      </c>
      <c r="B23" s="1" t="n">
        <v>50</v>
      </c>
      <c r="C23" s="1" t="s">
        <v>99</v>
      </c>
      <c r="D23" s="1" t="s">
        <v>100</v>
      </c>
      <c r="E23" s="1" t="n">
        <v>20</v>
      </c>
      <c r="F23" s="1" t="s">
        <v>101</v>
      </c>
      <c r="G23" s="1" t="s">
        <v>102</v>
      </c>
    </row>
    <row r="24" customFormat="false" ht="12.8" hidden="false" customHeight="false" outlineLevel="0" collapsed="false">
      <c r="A24" s="1"/>
      <c r="B24" s="1"/>
      <c r="C24" s="1"/>
      <c r="D24" s="1"/>
      <c r="E24" s="1"/>
      <c r="F24" s="1"/>
      <c r="G24" s="1"/>
    </row>
    <row r="25" customFormat="false" ht="12.8" hidden="false" customHeight="false" outlineLevel="0" collapsed="false">
      <c r="A25" s="1"/>
      <c r="B25" s="1"/>
      <c r="C25" s="1"/>
      <c r="D25" s="1"/>
      <c r="E25" s="1"/>
      <c r="F25" s="1"/>
      <c r="G25" s="1"/>
    </row>
    <row r="26" customFormat="false" ht="12.8" hidden="false" customHeight="false" outlineLevel="0" collapsed="false">
      <c r="A26" s="1" t="s">
        <v>103</v>
      </c>
      <c r="B26" s="1" t="s">
        <v>104</v>
      </c>
      <c r="C26" s="1"/>
      <c r="D26" s="1"/>
      <c r="E26" s="1"/>
      <c r="F26" s="1"/>
      <c r="G26" s="1"/>
    </row>
    <row r="27" customFormat="false" ht="12.8" hidden="false" customHeight="false" outlineLevel="0" collapsed="false">
      <c r="A27" s="1" t="s">
        <v>105</v>
      </c>
      <c r="B27" s="1" t="n">
        <v>2</v>
      </c>
      <c r="C27" s="1" t="n">
        <v>2</v>
      </c>
      <c r="D27" s="1"/>
      <c r="E27" s="1"/>
      <c r="F27" s="1"/>
      <c r="G27" s="1"/>
    </row>
    <row r="28" customFormat="false" ht="12.8" hidden="false" customHeight="false" outlineLevel="0" collapsed="false">
      <c r="A28" s="1" t="s">
        <v>106</v>
      </c>
      <c r="B28" s="1" t="s">
        <v>107</v>
      </c>
      <c r="C28" s="1"/>
      <c r="D28" s="1"/>
      <c r="E28" s="1"/>
      <c r="F28" s="1"/>
      <c r="G28" s="1"/>
    </row>
    <row r="29" customFormat="false" ht="12.8" hidden="false" customHeight="false" outlineLevel="0" collapsed="false">
      <c r="A29" s="1" t="s">
        <v>108</v>
      </c>
      <c r="B29" s="1" t="s">
        <v>109</v>
      </c>
      <c r="C29" s="1" t="n">
        <v>30</v>
      </c>
      <c r="D29" s="1" t="n">
        <v>30</v>
      </c>
      <c r="E29" s="1"/>
      <c r="F29" s="1"/>
      <c r="G29" s="1"/>
    </row>
    <row r="30" customFormat="false" ht="12.8" hidden="false" customHeight="false" outlineLevel="0" collapsed="false">
      <c r="A30" s="1" t="s">
        <v>110</v>
      </c>
      <c r="B30" s="13" t="s">
        <v>111</v>
      </c>
      <c r="C30" s="1" t="n">
        <v>0.5</v>
      </c>
      <c r="D30" s="1" t="n">
        <v>600</v>
      </c>
      <c r="E30" s="1"/>
      <c r="F30" s="1"/>
      <c r="G30" s="1"/>
    </row>
    <row r="31" customFormat="false" ht="12.8" hidden="false" customHeight="false" outlineLevel="0" collapsed="false">
      <c r="A31" s="1"/>
      <c r="B31" s="1"/>
      <c r="C31" s="1"/>
      <c r="D31" s="1"/>
      <c r="E31" s="1"/>
      <c r="F31" s="1"/>
      <c r="G31" s="1"/>
    </row>
    <row r="32" customFormat="false" ht="12.8" hidden="false" customHeight="false" outlineLevel="0" collapsed="false">
      <c r="A32" s="1" t="s">
        <v>112</v>
      </c>
      <c r="B32" s="1" t="n">
        <v>1</v>
      </c>
      <c r="C32" s="1"/>
      <c r="D32" s="1"/>
      <c r="E32" s="1"/>
      <c r="F32" s="1"/>
      <c r="G32" s="1"/>
    </row>
    <row r="33" customFormat="false" ht="12.8" hidden="false" customHeight="false" outlineLevel="0" collapsed="false">
      <c r="A33" s="1" t="s">
        <v>113</v>
      </c>
      <c r="B33" s="1" t="n">
        <v>0</v>
      </c>
      <c r="C33" s="1" t="n">
        <v>0</v>
      </c>
      <c r="D33" s="1" t="n">
        <v>0</v>
      </c>
      <c r="E33" s="1" t="n">
        <v>0</v>
      </c>
      <c r="F33" s="1" t="n">
        <v>0</v>
      </c>
      <c r="G33" s="1"/>
    </row>
    <row r="34" customFormat="false" ht="12.8" hidden="false" customHeight="false" outlineLevel="0" collapsed="false">
      <c r="A34" s="1"/>
      <c r="B34" s="1"/>
      <c r="C34" s="1"/>
      <c r="D34" s="1"/>
      <c r="E34" s="1"/>
      <c r="F34" s="1"/>
      <c r="G34" s="12"/>
    </row>
    <row r="35" customFormat="false" ht="12.8" hidden="false" customHeight="false" outlineLevel="0" collapsed="false">
      <c r="A35" s="1" t="s">
        <v>114</v>
      </c>
      <c r="B35" s="14" t="n">
        <v>80</v>
      </c>
      <c r="C35" s="14" t="n">
        <v>80</v>
      </c>
      <c r="D35" s="14" t="n">
        <v>80</v>
      </c>
      <c r="E35" s="14" t="n">
        <f aca="false">SUM(B35:D35)/12</f>
        <v>20</v>
      </c>
      <c r="F35" s="14" t="n">
        <f aca="false">SUM(B35:D35)*5</f>
        <v>1200</v>
      </c>
      <c r="G35" s="15"/>
    </row>
    <row r="36" customFormat="false" ht="12.8" hidden="false" customHeight="false" outlineLevel="0" collapsed="false">
      <c r="A36" s="1" t="s">
        <v>114</v>
      </c>
      <c r="B36" s="14" t="n">
        <v>20</v>
      </c>
      <c r="C36" s="14" t="n">
        <v>80</v>
      </c>
      <c r="D36" s="14" t="n">
        <v>140</v>
      </c>
      <c r="E36" s="14" t="n">
        <f aca="false">SUM(B36:D36)/12</f>
        <v>20</v>
      </c>
      <c r="F36" s="14" t="n">
        <f aca="false">SUM(B36:D36)*5</f>
        <v>1200</v>
      </c>
      <c r="G36" s="15"/>
    </row>
    <row r="37" customFormat="false" ht="12.8" hidden="false" customHeight="false" outlineLevel="0" collapsed="false">
      <c r="A37" s="1" t="s">
        <v>114</v>
      </c>
      <c r="B37" s="14" t="n">
        <v>140</v>
      </c>
      <c r="C37" s="14" t="n">
        <v>80</v>
      </c>
      <c r="D37" s="14" t="n">
        <v>20</v>
      </c>
      <c r="E37" s="14" t="n">
        <f aca="false">SUM(B37:D37)/12</f>
        <v>20</v>
      </c>
      <c r="F37" s="14" t="n">
        <f aca="false">SUM(B37:D37)*5</f>
        <v>1200</v>
      </c>
      <c r="G37" s="15"/>
    </row>
    <row r="38" customFormat="false" ht="12.8" hidden="false" customHeight="false" outlineLevel="0" collapsed="false">
      <c r="A38" s="1" t="s">
        <v>114</v>
      </c>
      <c r="B38" s="14" t="n">
        <v>60</v>
      </c>
      <c r="C38" s="14" t="n">
        <v>120</v>
      </c>
      <c r="D38" s="14" t="n">
        <v>60</v>
      </c>
      <c r="E38" s="14" t="n">
        <f aca="false">SUM(B38:D38)/12</f>
        <v>20</v>
      </c>
      <c r="F38" s="14" t="n">
        <f aca="false">SUM(B38:D38)*5</f>
        <v>1200</v>
      </c>
    </row>
    <row r="39" customFormat="false" ht="12.8" hidden="false" customHeight="false" outlineLevel="0" collapsed="false">
      <c r="A39" s="1" t="s">
        <v>114</v>
      </c>
      <c r="B39" s="14" t="n">
        <v>20</v>
      </c>
      <c r="C39" s="14" t="n">
        <v>120</v>
      </c>
      <c r="D39" s="14" t="n">
        <v>100</v>
      </c>
      <c r="E39" s="14" t="n">
        <f aca="false">SUM(B39:D39)/12</f>
        <v>20</v>
      </c>
      <c r="F39" s="14" t="n">
        <f aca="false">SUM(B39:D39)*5</f>
        <v>1200</v>
      </c>
    </row>
    <row r="40" customFormat="false" ht="12.8" hidden="false" customHeight="false" outlineLevel="0" collapsed="false">
      <c r="A40" s="1" t="s">
        <v>114</v>
      </c>
      <c r="B40" s="14" t="n">
        <v>100</v>
      </c>
      <c r="C40" s="14" t="n">
        <v>120</v>
      </c>
      <c r="D40" s="14" t="n">
        <v>20</v>
      </c>
      <c r="E40" s="14" t="n">
        <f aca="false">SUM(B40:D40)/12</f>
        <v>20</v>
      </c>
      <c r="F40" s="14" t="n">
        <f aca="false">SUM(B40:D40)*5</f>
        <v>1200</v>
      </c>
    </row>
    <row r="41" customFormat="false" ht="12.8" hidden="false" customHeight="false" outlineLevel="0" collapsed="false">
      <c r="A41" s="1" t="s">
        <v>114</v>
      </c>
      <c r="B41" s="0" t="n">
        <v>120</v>
      </c>
      <c r="C41" s="0" t="n">
        <v>120</v>
      </c>
      <c r="D41" s="0" t="n">
        <v>0</v>
      </c>
      <c r="E41" s="14" t="n">
        <f aca="false">SUM(B41:D41)/12</f>
        <v>20</v>
      </c>
      <c r="F41" s="14" t="n">
        <f aca="false">SUM(B41:D41)*5</f>
        <v>1200</v>
      </c>
    </row>
    <row r="42" customFormat="false" ht="12.8" hidden="false" customHeight="false" outlineLevel="0" collapsed="false">
      <c r="A42" s="1" t="s">
        <v>114</v>
      </c>
      <c r="B42" s="0" t="n">
        <v>60</v>
      </c>
      <c r="C42" s="0" t="n">
        <v>180</v>
      </c>
      <c r="D42" s="0" t="n">
        <v>0</v>
      </c>
      <c r="E42" s="14" t="n">
        <f aca="false">SUM(B42:D42)/12</f>
        <v>20</v>
      </c>
      <c r="F42" s="14" t="n">
        <f aca="false">SUM(B42:D42)*5</f>
        <v>1200</v>
      </c>
    </row>
    <row r="43" customFormat="false" ht="12.8" hidden="false" customHeight="false" outlineLevel="0" collapsed="false">
      <c r="A43" s="1" t="s">
        <v>114</v>
      </c>
      <c r="B43" s="0" t="n">
        <v>180</v>
      </c>
      <c r="C43" s="0" t="n">
        <v>60</v>
      </c>
      <c r="D43" s="0" t="n">
        <v>0</v>
      </c>
      <c r="E43" s="14" t="n">
        <f aca="false">SUM(B43:D43)/12</f>
        <v>20</v>
      </c>
      <c r="F43" s="14" t="n">
        <f aca="false">SUM(B43:D43)*5</f>
        <v>1200</v>
      </c>
    </row>
    <row r="44" customFormat="false" ht="12.8" hidden="false" customHeight="false" outlineLevel="0" collapsed="false">
      <c r="A44" s="1" t="s">
        <v>114</v>
      </c>
      <c r="B44" s="0" t="n">
        <v>0</v>
      </c>
      <c r="C44" s="0" t="n">
        <v>120</v>
      </c>
      <c r="D44" s="0" t="n">
        <v>120</v>
      </c>
      <c r="E44" s="14" t="n">
        <f aca="false">SUM(B44:D44)/12</f>
        <v>20</v>
      </c>
      <c r="F44" s="14" t="n">
        <f aca="false">SUM(B44:D44)*5</f>
        <v>1200</v>
      </c>
    </row>
    <row r="45" customFormat="false" ht="12.8" hidden="false" customHeight="false" outlineLevel="0" collapsed="false">
      <c r="A45" s="1" t="s">
        <v>114</v>
      </c>
      <c r="B45" s="0" t="n">
        <v>0</v>
      </c>
      <c r="C45" s="0" t="n">
        <v>180</v>
      </c>
      <c r="D45" s="0" t="n">
        <v>60</v>
      </c>
      <c r="E45" s="14" t="n">
        <f aca="false">SUM(B45:D45)/12</f>
        <v>20</v>
      </c>
      <c r="F45" s="14" t="n">
        <f aca="false">SUM(B45:D45)*5</f>
        <v>1200</v>
      </c>
    </row>
    <row r="46" customFormat="false" ht="12.8" hidden="false" customHeight="false" outlineLevel="0" collapsed="false">
      <c r="A46" s="1" t="s">
        <v>114</v>
      </c>
      <c r="B46" s="0" t="n">
        <v>0</v>
      </c>
      <c r="C46" s="0" t="n">
        <v>60</v>
      </c>
      <c r="D46" s="0" t="n">
        <v>180</v>
      </c>
      <c r="E46" s="14" t="n">
        <f aca="false">SUM(B46:D46)/12</f>
        <v>20</v>
      </c>
      <c r="F46" s="14" t="n">
        <f aca="false">SUM(B46:D46)*5</f>
        <v>1200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36" activeCellId="0" sqref="G36"/>
    </sheetView>
  </sheetViews>
  <sheetFormatPr defaultColWidth="12.0117187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17.83"/>
    <col collapsed="false" customWidth="true" hidden="false" outlineLevel="0" max="4" min="4" style="0" width="22.83"/>
    <col collapsed="false" customWidth="true" hidden="false" outlineLevel="0" max="5" min="5" style="0" width="16.67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56</v>
      </c>
    </row>
    <row r="3" customFormat="false" ht="13" hidden="false" customHeight="false" outlineLevel="0" collapsed="false">
      <c r="A3" s="0" t="s">
        <v>57</v>
      </c>
      <c r="B3" s="0" t="s">
        <v>115</v>
      </c>
    </row>
    <row r="4" customFormat="false" ht="13" hidden="false" customHeight="false" outlineLevel="0" collapsed="false">
      <c r="A4" s="0" t="s">
        <v>59</v>
      </c>
      <c r="B4" s="0" t="s">
        <v>116</v>
      </c>
    </row>
    <row r="6" customFormat="false" ht="13" hidden="false" customHeight="false" outlineLevel="0" collapsed="false">
      <c r="A6" s="0" t="s">
        <v>61</v>
      </c>
      <c r="B6" s="0" t="n">
        <v>0</v>
      </c>
      <c r="C6" s="0" t="n">
        <v>5</v>
      </c>
    </row>
    <row r="7" customFormat="false" ht="13" hidden="false" customHeight="false" outlineLevel="0" collapsed="false">
      <c r="A7" s="0" t="s">
        <v>62</v>
      </c>
      <c r="B7" s="0" t="n">
        <v>0</v>
      </c>
    </row>
    <row r="8" customFormat="false" ht="13" hidden="false" customHeight="false" outlineLevel="0" collapsed="false">
      <c r="A8" s="0" t="s">
        <v>63</v>
      </c>
      <c r="B8" s="0" t="s">
        <v>64</v>
      </c>
    </row>
    <row r="10" customFormat="false" ht="13" hidden="false" customHeight="false" outlineLevel="0" collapsed="false">
      <c r="A10" s="0" t="s">
        <v>65</v>
      </c>
      <c r="B10" s="0" t="n">
        <v>1</v>
      </c>
    </row>
    <row r="11" customFormat="false" ht="13" hidden="false" customHeight="false" outlineLevel="0" collapsed="false">
      <c r="A11" s="0" t="s">
        <v>66</v>
      </c>
      <c r="B11" s="0" t="n">
        <v>1</v>
      </c>
    </row>
    <row r="12" customFormat="false" ht="13" hidden="false" customHeight="false" outlineLevel="0" collapsed="false">
      <c r="A12" s="0" t="s">
        <v>67</v>
      </c>
      <c r="B12" s="4" t="s">
        <v>10</v>
      </c>
      <c r="C12" s="5" t="s">
        <v>11</v>
      </c>
      <c r="D12" s="5" t="s">
        <v>117</v>
      </c>
      <c r="E12" s="5" t="s">
        <v>118</v>
      </c>
      <c r="F12" s="5" t="s">
        <v>68</v>
      </c>
      <c r="G12" s="6" t="s">
        <v>69</v>
      </c>
    </row>
    <row r="13" customFormat="false" ht="13" hidden="false" customHeight="false" outlineLevel="0" collapsed="false">
      <c r="A13" s="0" t="s">
        <v>70</v>
      </c>
      <c r="B13" s="7" t="s">
        <v>71</v>
      </c>
      <c r="C13" s="0" t="s">
        <v>72</v>
      </c>
      <c r="D13" s="0" t="s">
        <v>119</v>
      </c>
      <c r="E13" s="0" t="s">
        <v>73</v>
      </c>
      <c r="F13" s="0" t="s">
        <v>74</v>
      </c>
      <c r="G13" s="8" t="s">
        <v>75</v>
      </c>
    </row>
    <row r="14" customFormat="false" ht="13" hidden="false" customHeight="false" outlineLevel="0" collapsed="false">
      <c r="A14" s="0" t="s">
        <v>76</v>
      </c>
      <c r="B14" s="7" t="s">
        <v>120</v>
      </c>
      <c r="C14" s="0" t="s">
        <v>121</v>
      </c>
      <c r="D14" s="0" t="s">
        <v>122</v>
      </c>
      <c r="E14" s="0" t="s">
        <v>123</v>
      </c>
      <c r="F14" s="0" t="s">
        <v>80</v>
      </c>
      <c r="G14" s="8" t="s">
        <v>81</v>
      </c>
    </row>
    <row r="15" customFormat="false" ht="13" hidden="false" customHeight="false" outlineLevel="0" collapsed="false">
      <c r="A15" s="0" t="s">
        <v>82</v>
      </c>
      <c r="B15" s="7" t="s">
        <v>83</v>
      </c>
      <c r="C15" s="0" t="s">
        <v>83</v>
      </c>
      <c r="D15" s="0" t="s">
        <v>83</v>
      </c>
      <c r="E15" s="0" t="s">
        <v>83</v>
      </c>
      <c r="F15" s="0" t="s">
        <v>84</v>
      </c>
      <c r="G15" s="8" t="s">
        <v>83</v>
      </c>
    </row>
    <row r="16" customFormat="false" ht="13" hidden="false" customHeight="false" outlineLevel="0" collapsed="false">
      <c r="A16" s="0" t="s">
        <v>85</v>
      </c>
      <c r="B16" s="7" t="n">
        <v>50</v>
      </c>
      <c r="C16" s="0" t="n">
        <v>50</v>
      </c>
      <c r="D16" s="0" t="n">
        <v>50</v>
      </c>
      <c r="E16" s="0" t="n">
        <v>50</v>
      </c>
      <c r="F16" s="0" t="n">
        <v>20</v>
      </c>
      <c r="G16" s="8" t="n">
        <v>50</v>
      </c>
    </row>
    <row r="17" customFormat="false" ht="13" hidden="false" customHeight="false" outlineLevel="0" collapsed="false">
      <c r="A17" s="0" t="s">
        <v>86</v>
      </c>
      <c r="B17" s="9" t="s">
        <v>90</v>
      </c>
      <c r="C17" s="10" t="s">
        <v>91</v>
      </c>
      <c r="D17" s="10" t="s">
        <v>90</v>
      </c>
      <c r="E17" s="10" t="s">
        <v>90</v>
      </c>
      <c r="F17" s="10" t="s">
        <v>124</v>
      </c>
      <c r="G17" s="11" t="s">
        <v>125</v>
      </c>
    </row>
    <row r="19" customFormat="false" ht="13" hidden="false" customHeight="false" outlineLevel="0" collapsed="false">
      <c r="A19" s="0" t="s">
        <v>92</v>
      </c>
      <c r="B19" s="12" t="s">
        <v>93</v>
      </c>
      <c r="C19" s="12" t="s">
        <v>94</v>
      </c>
      <c r="D19" s="12" t="s">
        <v>95</v>
      </c>
      <c r="E19" s="12"/>
      <c r="F19" s="12"/>
      <c r="G19" s="12"/>
    </row>
    <row r="20" customFormat="false" ht="13" hidden="false" customHeight="false" outlineLevel="0" collapsed="false">
      <c r="B20" s="12"/>
      <c r="C20" s="12"/>
      <c r="D20" s="12"/>
      <c r="E20" s="12"/>
      <c r="F20" s="12"/>
      <c r="G20" s="12"/>
    </row>
    <row r="21" customFormat="false" ht="13" hidden="false" customHeight="false" outlineLevel="0" collapsed="false">
      <c r="A21" s="0" t="s">
        <v>96</v>
      </c>
      <c r="B21" s="12" t="n">
        <v>20</v>
      </c>
      <c r="C21" s="12" t="n">
        <v>2</v>
      </c>
      <c r="D21" s="12"/>
      <c r="E21" s="12"/>
      <c r="F21" s="12"/>
      <c r="G21" s="12"/>
    </row>
    <row r="22" customFormat="false" ht="13" hidden="false" customHeight="false" outlineLevel="0" collapsed="false">
      <c r="A22" s="0" t="s">
        <v>97</v>
      </c>
      <c r="B22" s="0" t="n">
        <v>1</v>
      </c>
      <c r="C22" s="0" t="n">
        <v>400</v>
      </c>
    </row>
    <row r="23" customFormat="false" ht="13" hidden="false" customHeight="false" outlineLevel="0" collapsed="false">
      <c r="A23" s="0" t="s">
        <v>98</v>
      </c>
      <c r="B23" s="0" t="n">
        <v>50</v>
      </c>
      <c r="C23" s="0" t="s">
        <v>99</v>
      </c>
      <c r="D23" s="0" t="s">
        <v>100</v>
      </c>
      <c r="E23" s="0" t="n">
        <v>20</v>
      </c>
      <c r="F23" s="0" t="s">
        <v>101</v>
      </c>
      <c r="G23" s="0" t="s">
        <v>102</v>
      </c>
    </row>
    <row r="26" customFormat="false" ht="13" hidden="false" customHeight="false" outlineLevel="0" collapsed="false">
      <c r="A26" s="0" t="s">
        <v>103</v>
      </c>
      <c r="B26" s="0" t="s">
        <v>104</v>
      </c>
      <c r="C26" s="0" t="s">
        <v>126</v>
      </c>
    </row>
    <row r="27" customFormat="false" ht="13" hidden="false" customHeight="false" outlineLevel="0" collapsed="false">
      <c r="A27" s="0" t="s">
        <v>105</v>
      </c>
      <c r="B27" s="0" t="n">
        <v>2</v>
      </c>
      <c r="C27" s="0" t="n">
        <v>2</v>
      </c>
    </row>
    <row r="28" customFormat="false" ht="13" hidden="false" customHeight="false" outlineLevel="0" collapsed="false">
      <c r="A28" s="0" t="s">
        <v>106</v>
      </c>
      <c r="B28" s="0" t="s">
        <v>107</v>
      </c>
    </row>
    <row r="29" customFormat="false" ht="13" hidden="false" customHeight="false" outlineLevel="0" collapsed="false">
      <c r="A29" s="0" t="s">
        <v>108</v>
      </c>
      <c r="B29" s="0" t="s">
        <v>109</v>
      </c>
      <c r="C29" s="0" t="n">
        <v>30</v>
      </c>
      <c r="D29" s="0" t="n">
        <v>30</v>
      </c>
    </row>
    <row r="30" customFormat="false" ht="13" hidden="false" customHeight="false" outlineLevel="0" collapsed="false">
      <c r="A30" s="0" t="s">
        <v>110</v>
      </c>
      <c r="B30" s="0" t="s">
        <v>127</v>
      </c>
      <c r="C30" s="0" t="n">
        <v>0.5</v>
      </c>
      <c r="D30" s="0" t="n">
        <v>600</v>
      </c>
    </row>
    <row r="32" customFormat="false" ht="13" hidden="false" customHeight="false" outlineLevel="0" collapsed="false">
      <c r="A32" s="0" t="s">
        <v>112</v>
      </c>
      <c r="B32" s="0" t="n">
        <v>1</v>
      </c>
    </row>
    <row r="33" customFormat="false" ht="13" hidden="false" customHeight="false" outlineLevel="0" collapsed="false">
      <c r="A33" s="0" t="s">
        <v>113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</row>
    <row r="34" customFormat="false" ht="13" hidden="false" customHeight="false" outlineLevel="0" collapsed="false">
      <c r="G34" s="12"/>
      <c r="H34" s="12"/>
      <c r="I34" s="12"/>
    </row>
    <row r="35" customFormat="false" ht="13" hidden="false" customHeight="false" outlineLevel="0" collapsed="false">
      <c r="A35" s="0" t="s">
        <v>114</v>
      </c>
      <c r="B35" s="14" t="n">
        <v>50.62</v>
      </c>
      <c r="C35" s="14" t="n">
        <v>151.86</v>
      </c>
      <c r="D35" s="14" t="n">
        <v>151.86</v>
      </c>
      <c r="E35" s="14" t="n">
        <v>5.66</v>
      </c>
      <c r="F35" s="16" t="n">
        <f aca="false">SUM(B35:E35)/9</f>
        <v>40</v>
      </c>
      <c r="G35" s="15" t="n">
        <f aca="false">SUM(B35:E35)*5</f>
        <v>1800</v>
      </c>
    </row>
    <row r="36" customFormat="false" ht="13" hidden="false" customHeight="false" outlineLevel="0" collapsed="false">
      <c r="A36" s="0" t="s">
        <v>114</v>
      </c>
      <c r="B36" s="14" t="n">
        <v>62.86</v>
      </c>
      <c r="C36" s="14" t="n">
        <v>188.58</v>
      </c>
      <c r="D36" s="14" t="n">
        <v>94.29</v>
      </c>
      <c r="E36" s="14" t="n">
        <v>14.27</v>
      </c>
      <c r="F36" s="16" t="n">
        <f aca="false">SUM(B36:E36)/9</f>
        <v>40</v>
      </c>
      <c r="G36" s="15" t="n">
        <f aca="false">SUM(B36:E36)*5</f>
        <v>1800</v>
      </c>
    </row>
    <row r="37" customFormat="false" ht="13" hidden="false" customHeight="false" outlineLevel="0" collapsed="false">
      <c r="B37" s="14"/>
      <c r="C37" s="14"/>
      <c r="D37" s="14"/>
      <c r="E37" s="14"/>
      <c r="F37" s="16"/>
      <c r="G37" s="15"/>
    </row>
    <row r="38" customFormat="false" ht="13" hidden="false" customHeight="false" outlineLevel="0" collapsed="false">
      <c r="B38" s="14"/>
      <c r="C38" s="14"/>
      <c r="D38" s="14"/>
      <c r="E38" s="14"/>
      <c r="F38" s="16"/>
      <c r="G38" s="15"/>
    </row>
    <row r="39" customFormat="false" ht="13" hidden="false" customHeight="false" outlineLevel="0" collapsed="false">
      <c r="B39" s="14"/>
      <c r="C39" s="14"/>
      <c r="D39" s="14"/>
      <c r="E39" s="14"/>
      <c r="F39" s="16"/>
      <c r="G39" s="15"/>
    </row>
    <row r="40" customFormat="false" ht="13" hidden="false" customHeight="false" outlineLevel="0" collapsed="false">
      <c r="B40" s="14"/>
      <c r="C40" s="14"/>
      <c r="D40" s="14"/>
      <c r="E40" s="14"/>
      <c r="F40" s="16"/>
      <c r="G40" s="15"/>
    </row>
    <row r="41" customFormat="false" ht="13" hidden="false" customHeight="false" outlineLevel="0" collapsed="false">
      <c r="B41" s="14"/>
      <c r="C41" s="14"/>
      <c r="D41" s="14"/>
      <c r="E41" s="14"/>
      <c r="F41" s="16"/>
      <c r="G41" s="15"/>
    </row>
    <row r="42" customFormat="false" ht="13" hidden="false" customHeight="false" outlineLevel="0" collapsed="false">
      <c r="B42" s="14"/>
      <c r="C42" s="14"/>
      <c r="D42" s="14"/>
      <c r="E42" s="14"/>
      <c r="F42" s="16"/>
      <c r="G42" s="15"/>
    </row>
    <row r="43" customFormat="false" ht="13" hidden="false" customHeight="false" outlineLevel="0" collapsed="false">
      <c r="B43" s="14"/>
      <c r="C43" s="14"/>
      <c r="D43" s="14"/>
      <c r="E43" s="14"/>
      <c r="F43" s="16"/>
      <c r="G43" s="15"/>
    </row>
    <row r="44" customFormat="false" ht="13" hidden="false" customHeight="false" outlineLevel="0" collapsed="false">
      <c r="B44" s="14"/>
      <c r="C44" s="14"/>
      <c r="D44" s="14"/>
      <c r="E44" s="14"/>
      <c r="F44" s="16"/>
      <c r="G44" s="15"/>
    </row>
    <row r="45" customFormat="false" ht="13" hidden="false" customHeight="false" outlineLevel="0" collapsed="false">
      <c r="B45" s="14"/>
      <c r="C45" s="14"/>
      <c r="D45" s="14"/>
      <c r="E45" s="14"/>
      <c r="F45" s="16"/>
      <c r="G45" s="15"/>
    </row>
    <row r="46" customFormat="false" ht="13" hidden="false" customHeight="false" outlineLevel="0" collapsed="false">
      <c r="B46" s="14"/>
      <c r="C46" s="14"/>
      <c r="D46" s="14"/>
      <c r="E46" s="14"/>
      <c r="F46" s="16"/>
      <c r="G46" s="15"/>
    </row>
    <row r="47" customFormat="false" ht="13" hidden="false" customHeight="false" outlineLevel="0" collapsed="false">
      <c r="B47" s="14"/>
      <c r="C47" s="14"/>
      <c r="D47" s="14"/>
      <c r="E47" s="14"/>
      <c r="F47" s="16"/>
      <c r="G47" s="15"/>
    </row>
    <row r="48" customFormat="false" ht="13" hidden="false" customHeight="false" outlineLevel="0" collapsed="false">
      <c r="B48" s="14"/>
      <c r="C48" s="14"/>
      <c r="D48" s="14"/>
      <c r="E48" s="14"/>
      <c r="F48" s="16"/>
      <c r="G48" s="15"/>
    </row>
    <row r="49" customFormat="false" ht="13" hidden="false" customHeight="false" outlineLevel="0" collapsed="false">
      <c r="B49" s="14"/>
      <c r="C49" s="14"/>
      <c r="D49" s="14"/>
      <c r="E49" s="14"/>
      <c r="F49" s="16"/>
      <c r="G49" s="15"/>
    </row>
    <row r="50" customFormat="false" ht="13" hidden="false" customHeight="false" outlineLevel="0" collapsed="false">
      <c r="B50" s="14"/>
      <c r="C50" s="14"/>
      <c r="D50" s="14"/>
      <c r="E50" s="14"/>
      <c r="F50" s="16"/>
      <c r="G50" s="15"/>
    </row>
    <row r="51" customFormat="false" ht="13" hidden="false" customHeight="false" outlineLevel="0" collapsed="false">
      <c r="B51" s="14"/>
      <c r="C51" s="14"/>
      <c r="D51" s="14"/>
      <c r="E51" s="14"/>
      <c r="F51" s="16"/>
      <c r="G51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7" colorId="64" zoomScale="120" zoomScaleNormal="120" zoomScalePageLayoutView="100" workbookViewId="0">
      <selection pane="topLeft" activeCell="A1" activeCellId="0" sqref="A1"/>
    </sheetView>
  </sheetViews>
  <sheetFormatPr defaultColWidth="11.679687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17.67"/>
    <col collapsed="false" customWidth="true" hidden="false" outlineLevel="0" max="3" min="3" style="0" width="15.16"/>
    <col collapsed="false" customWidth="true" hidden="false" outlineLevel="0" max="4" min="4" style="0" width="15"/>
    <col collapsed="false" customWidth="true" hidden="false" outlineLevel="0" max="5" min="5" style="0" width="15.83"/>
    <col collapsed="false" customWidth="true" hidden="false" outlineLevel="0" max="6" min="6" style="0" width="18.84"/>
  </cols>
  <sheetData>
    <row r="1" customFormat="false" ht="13" hidden="false" customHeight="false" outlineLevel="0" collapsed="false">
      <c r="A1" s="0" t="s">
        <v>0</v>
      </c>
    </row>
    <row r="3" customFormat="false" ht="13" hidden="false" customHeight="false" outlineLevel="0" collapsed="false">
      <c r="A3" s="0" t="s">
        <v>1</v>
      </c>
      <c r="B3" s="0" t="n">
        <v>0</v>
      </c>
    </row>
    <row r="4" customFormat="false" ht="13" hidden="false" customHeight="false" outlineLevel="0" collapsed="false">
      <c r="A4" s="0" t="s">
        <v>2</v>
      </c>
      <c r="B4" s="0" t="s">
        <v>128</v>
      </c>
    </row>
    <row r="5" customFormat="false" ht="13" hidden="false" customHeight="false" outlineLevel="0" collapsed="false">
      <c r="A5" s="0" t="s">
        <v>4</v>
      </c>
      <c r="B5" s="0" t="n">
        <v>50</v>
      </c>
    </row>
    <row r="6" customFormat="false" ht="13" hidden="false" customHeight="false" outlineLevel="0" collapsed="false">
      <c r="A6" s="0" t="s">
        <v>5</v>
      </c>
      <c r="B6" s="0" t="n">
        <v>40</v>
      </c>
    </row>
    <row r="7" customFormat="false" ht="13" hidden="false" customHeight="false" outlineLevel="0" collapsed="false">
      <c r="A7" s="0" t="s">
        <v>6</v>
      </c>
      <c r="B7" s="0" t="n">
        <v>30</v>
      </c>
    </row>
    <row r="8" customFormat="false" ht="13" hidden="false" customHeight="false" outlineLevel="0" collapsed="false">
      <c r="A8" s="0" t="s">
        <v>7</v>
      </c>
      <c r="B8" s="0" t="n">
        <v>1</v>
      </c>
      <c r="C8" s="0" t="s">
        <v>8</v>
      </c>
      <c r="D8" s="0" t="n">
        <v>365</v>
      </c>
      <c r="E8" s="2" t="n">
        <v>0.360936</v>
      </c>
      <c r="F8" s="2" t="n">
        <v>952628</v>
      </c>
      <c r="G8" s="0" t="n">
        <v>1.337</v>
      </c>
      <c r="H8" s="0" t="n">
        <v>0.546</v>
      </c>
    </row>
    <row r="10" customFormat="false" ht="13" hidden="false" customHeight="false" outlineLevel="0" collapsed="false">
      <c r="A10" s="0" t="s">
        <v>9</v>
      </c>
      <c r="B10" s="0" t="s">
        <v>129</v>
      </c>
      <c r="C10" s="0" t="s">
        <v>11</v>
      </c>
      <c r="D10" s="0" t="s">
        <v>130</v>
      </c>
      <c r="E10" s="0" t="s">
        <v>131</v>
      </c>
      <c r="F10" s="0" t="s">
        <v>118</v>
      </c>
    </row>
    <row r="11" customFormat="false" ht="13" hidden="false" customHeight="false" outlineLevel="0" collapsed="false">
      <c r="A11" s="0" t="s">
        <v>13</v>
      </c>
      <c r="B11" s="0" t="s">
        <v>14</v>
      </c>
      <c r="C11" s="0" t="s">
        <v>15</v>
      </c>
      <c r="D11" s="0" t="s">
        <v>16</v>
      </c>
      <c r="E11" s="0" t="s">
        <v>132</v>
      </c>
      <c r="F11" s="0" t="s">
        <v>133</v>
      </c>
    </row>
    <row r="12" customFormat="false" ht="13" hidden="false" customHeight="false" outlineLevel="0" collapsed="false">
      <c r="A12" s="0" t="s">
        <v>17</v>
      </c>
      <c r="B12" s="0" t="s">
        <v>14</v>
      </c>
      <c r="C12" s="0" t="s">
        <v>15</v>
      </c>
      <c r="D12" s="0" t="s">
        <v>16</v>
      </c>
      <c r="E12" s="0" t="s">
        <v>132</v>
      </c>
      <c r="F12" s="0" t="s">
        <v>133</v>
      </c>
    </row>
    <row r="14" customFormat="false" ht="13" hidden="false" customHeight="false" outlineLevel="0" collapsed="false">
      <c r="A14" s="0" t="s">
        <v>18</v>
      </c>
      <c r="B14" s="0" t="n">
        <v>1</v>
      </c>
    </row>
    <row r="15" customFormat="false" ht="13" hidden="false" customHeight="false" outlineLevel="0" collapsed="false">
      <c r="A15" s="0" t="s">
        <v>19</v>
      </c>
      <c r="B15" s="0" t="n">
        <v>1</v>
      </c>
      <c r="C15" s="0" t="n">
        <v>5</v>
      </c>
    </row>
    <row r="16" customFormat="false" ht="13" hidden="false" customHeight="false" outlineLevel="0" collapsed="false">
      <c r="A16" s="0" t="s">
        <v>20</v>
      </c>
      <c r="B16" s="0" t="n">
        <v>1</v>
      </c>
      <c r="C16" s="0" t="n">
        <v>3</v>
      </c>
    </row>
    <row r="18" customFormat="false" ht="13" hidden="false" customHeight="false" outlineLevel="0" collapsed="false">
      <c r="A18" s="0" t="s">
        <v>21</v>
      </c>
      <c r="B18" s="0" t="n">
        <v>1</v>
      </c>
    </row>
    <row r="19" customFormat="false" ht="13" hidden="false" customHeight="false" outlineLevel="0" collapsed="false">
      <c r="A19" s="0" t="s">
        <v>22</v>
      </c>
      <c r="B19" s="0" t="s">
        <v>134</v>
      </c>
    </row>
    <row r="20" customFormat="false" ht="13" hidden="false" customHeight="false" outlineLevel="0" collapsed="false">
      <c r="A20" s="0" t="s">
        <v>24</v>
      </c>
      <c r="B20" s="0" t="n">
        <v>0</v>
      </c>
    </row>
    <row r="22" customFormat="false" ht="13" hidden="false" customHeight="false" outlineLevel="0" collapsed="false">
      <c r="A22" s="0" t="s">
        <v>25</v>
      </c>
      <c r="B22" s="0" t="n">
        <v>0</v>
      </c>
    </row>
    <row r="23" customFormat="false" ht="13" hidden="false" customHeight="false" outlineLevel="0" collapsed="false">
      <c r="A23" s="0" t="s">
        <v>26</v>
      </c>
      <c r="B23" s="0" t="n">
        <v>0</v>
      </c>
    </row>
    <row r="24" customFormat="false" ht="13" hidden="false" customHeight="false" outlineLevel="0" collapsed="false">
      <c r="A24" s="0" t="s">
        <v>27</v>
      </c>
      <c r="B24" s="0" t="n">
        <v>450</v>
      </c>
      <c r="C24" s="0" t="n">
        <v>10</v>
      </c>
    </row>
    <row r="27" customFormat="false" ht="13" hidden="false" customHeight="false" outlineLevel="0" collapsed="false">
      <c r="A27" s="0" t="s">
        <v>28</v>
      </c>
      <c r="B27" s="0" t="n">
        <v>0</v>
      </c>
    </row>
    <row r="28" customFormat="false" ht="13" hidden="false" customHeight="false" outlineLevel="0" collapsed="false">
      <c r="A28" s="0" t="s">
        <v>29</v>
      </c>
      <c r="B28" s="0" t="s">
        <v>30</v>
      </c>
    </row>
    <row r="29" customFormat="false" ht="13" hidden="false" customHeight="false" outlineLevel="0" collapsed="false">
      <c r="A29" s="0" t="s">
        <v>31</v>
      </c>
      <c r="B29" s="0" t="s">
        <v>29</v>
      </c>
      <c r="C29" s="0" t="s">
        <v>32</v>
      </c>
    </row>
    <row r="30" customFormat="false" ht="13" hidden="false" customHeight="false" outlineLevel="0" collapsed="false">
      <c r="A30" s="0" t="s">
        <v>33</v>
      </c>
      <c r="B30" s="0" t="s">
        <v>29</v>
      </c>
      <c r="C30" s="0" t="s">
        <v>34</v>
      </c>
    </row>
    <row r="31" customFormat="false" ht="13" hidden="false" customHeight="false" outlineLevel="0" collapsed="false">
      <c r="A31" s="0" t="s">
        <v>35</v>
      </c>
      <c r="B31" s="0" t="s">
        <v>29</v>
      </c>
      <c r="C31" s="0" t="s">
        <v>36</v>
      </c>
    </row>
    <row r="33" customFormat="false" ht="13" hidden="false" customHeight="false" outlineLevel="0" collapsed="false">
      <c r="A33" s="0" t="s">
        <v>37</v>
      </c>
      <c r="B33" s="0" t="n">
        <v>0</v>
      </c>
    </row>
    <row r="34" customFormat="false" ht="13" hidden="false" customHeight="false" outlineLevel="0" collapsed="false">
      <c r="A34" s="0" t="s">
        <v>38</v>
      </c>
      <c r="B34" s="0" t="s">
        <v>39</v>
      </c>
    </row>
    <row r="35" customFormat="false" ht="13" hidden="false" customHeight="false" outlineLevel="0" collapsed="false">
      <c r="A35" s="0" t="s">
        <v>40</v>
      </c>
      <c r="B35" s="0" t="s">
        <v>41</v>
      </c>
    </row>
    <row r="37" customFormat="false" ht="13" hidden="false" customHeight="false" outlineLevel="0" collapsed="false">
      <c r="A37" s="0" t="s">
        <v>42</v>
      </c>
      <c r="B37" s="0" t="n">
        <v>0</v>
      </c>
    </row>
    <row r="38" customFormat="false" ht="13" hidden="false" customHeight="false" outlineLevel="0" collapsed="false">
      <c r="A38" s="0" t="s">
        <v>43</v>
      </c>
      <c r="B38" s="0" t="s">
        <v>44</v>
      </c>
    </row>
    <row r="39" customFormat="false" ht="13" hidden="false" customHeight="false" outlineLevel="0" collapsed="false">
      <c r="A39" s="0" t="s">
        <v>45</v>
      </c>
      <c r="B39" s="0" t="s">
        <v>43</v>
      </c>
      <c r="C39" s="0" t="s">
        <v>46</v>
      </c>
    </row>
    <row r="40" customFormat="false" ht="13" hidden="false" customHeight="false" outlineLevel="0" collapsed="false">
      <c r="A40" s="0" t="s">
        <v>47</v>
      </c>
      <c r="B40" s="0" t="s">
        <v>43</v>
      </c>
      <c r="C40" s="0" t="s">
        <v>48</v>
      </c>
    </row>
    <row r="42" customFormat="false" ht="13" hidden="false" customHeight="false" outlineLevel="0" collapsed="false">
      <c r="A42" s="0" t="s">
        <v>49</v>
      </c>
      <c r="B42" s="0" t="n">
        <v>0</v>
      </c>
    </row>
    <row r="43" customFormat="false" ht="13" hidden="false" customHeight="false" outlineLevel="0" collapsed="false">
      <c r="A43" s="0" t="s">
        <v>50</v>
      </c>
      <c r="B43" s="0" t="n">
        <v>1</v>
      </c>
    </row>
    <row r="44" customFormat="false" ht="13" hidden="false" customHeight="false" outlineLevel="0" collapsed="false">
      <c r="A44" s="0" t="s">
        <v>51</v>
      </c>
      <c r="B44" s="3" t="s">
        <v>52</v>
      </c>
    </row>
    <row r="45" customFormat="false" ht="13" hidden="false" customHeight="false" outlineLevel="0" collapsed="false">
      <c r="A45" s="0" t="s">
        <v>53</v>
      </c>
    </row>
    <row r="47" customFormat="false" ht="13" hidden="false" customHeight="false" outlineLevel="0" collapsed="false">
      <c r="A47" s="0" t="s">
        <v>55</v>
      </c>
      <c r="B47" s="0" t="s">
        <v>31</v>
      </c>
      <c r="C47" s="0" t="s">
        <v>33</v>
      </c>
      <c r="D47" s="0" t="s">
        <v>35</v>
      </c>
      <c r="E47" s="0" t="s">
        <v>45</v>
      </c>
      <c r="F47" s="0" t="s">
        <v>47</v>
      </c>
    </row>
  </sheetData>
  <hyperlinks>
    <hyperlink ref="B44" r:id="rId1" display="https://tiled.nsls2.bnl.gov/api/v1/metadata/xpd/sandbox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5" activeCellId="0" sqref="C25"/>
    </sheetView>
  </sheetViews>
  <sheetFormatPr defaultColWidth="12.0117187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17.83"/>
    <col collapsed="false" customWidth="true" hidden="false" outlineLevel="0" max="4" min="4" style="0" width="22.83"/>
    <col collapsed="false" customWidth="true" hidden="false" outlineLevel="0" max="5" min="5" style="0" width="16.67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56</v>
      </c>
    </row>
    <row r="3" customFormat="false" ht="13" hidden="false" customHeight="false" outlineLevel="0" collapsed="false">
      <c r="A3" s="0" t="s">
        <v>57</v>
      </c>
      <c r="B3" s="0" t="s">
        <v>115</v>
      </c>
    </row>
    <row r="4" customFormat="false" ht="13" hidden="false" customHeight="false" outlineLevel="0" collapsed="false">
      <c r="A4" s="0" t="s">
        <v>59</v>
      </c>
      <c r="B4" s="0" t="s">
        <v>116</v>
      </c>
    </row>
    <row r="6" customFormat="false" ht="13" hidden="false" customHeight="false" outlineLevel="0" collapsed="false">
      <c r="A6" s="0" t="s">
        <v>61</v>
      </c>
      <c r="B6" s="0" t="n">
        <v>0</v>
      </c>
      <c r="C6" s="0" t="n">
        <v>5</v>
      </c>
    </row>
    <row r="7" customFormat="false" ht="13" hidden="false" customHeight="false" outlineLevel="0" collapsed="false">
      <c r="A7" s="0" t="s">
        <v>62</v>
      </c>
      <c r="B7" s="0" t="n">
        <v>0</v>
      </c>
    </row>
    <row r="8" customFormat="false" ht="13" hidden="false" customHeight="false" outlineLevel="0" collapsed="false">
      <c r="A8" s="0" t="s">
        <v>63</v>
      </c>
      <c r="B8" s="0" t="s">
        <v>64</v>
      </c>
    </row>
    <row r="10" customFormat="false" ht="13" hidden="false" customHeight="false" outlineLevel="0" collapsed="false">
      <c r="A10" s="0" t="s">
        <v>65</v>
      </c>
      <c r="B10" s="0" t="n">
        <v>1</v>
      </c>
    </row>
    <row r="11" customFormat="false" ht="13" hidden="false" customHeight="false" outlineLevel="0" collapsed="false">
      <c r="A11" s="0" t="s">
        <v>66</v>
      </c>
      <c r="B11" s="0" t="n">
        <v>1</v>
      </c>
    </row>
    <row r="12" customFormat="false" ht="13" hidden="false" customHeight="false" outlineLevel="0" collapsed="false">
      <c r="A12" s="0" t="s">
        <v>67</v>
      </c>
      <c r="B12" s="4" t="s">
        <v>10</v>
      </c>
      <c r="C12" s="5" t="s">
        <v>11</v>
      </c>
      <c r="D12" s="5" t="s">
        <v>131</v>
      </c>
      <c r="E12" s="6" t="s">
        <v>69</v>
      </c>
    </row>
    <row r="13" customFormat="false" ht="13" hidden="false" customHeight="false" outlineLevel="0" collapsed="false">
      <c r="A13" s="0" t="s">
        <v>70</v>
      </c>
      <c r="B13" s="7" t="s">
        <v>71</v>
      </c>
      <c r="C13" s="0" t="s">
        <v>72</v>
      </c>
      <c r="D13" s="0" t="s">
        <v>73</v>
      </c>
      <c r="E13" s="8" t="s">
        <v>119</v>
      </c>
    </row>
    <row r="14" customFormat="false" ht="13" hidden="false" customHeight="false" outlineLevel="0" collapsed="false">
      <c r="A14" s="0" t="s">
        <v>76</v>
      </c>
      <c r="B14" s="7" t="s">
        <v>135</v>
      </c>
      <c r="C14" s="0" t="s">
        <v>136</v>
      </c>
      <c r="D14" s="0" t="s">
        <v>137</v>
      </c>
      <c r="E14" s="8" t="s">
        <v>81</v>
      </c>
    </row>
    <row r="15" customFormat="false" ht="13" hidden="false" customHeight="false" outlineLevel="0" collapsed="false">
      <c r="A15" s="0" t="s">
        <v>82</v>
      </c>
      <c r="B15" s="7" t="s">
        <v>83</v>
      </c>
      <c r="C15" s="0" t="s">
        <v>83</v>
      </c>
      <c r="D15" s="0" t="s">
        <v>83</v>
      </c>
      <c r="E15" s="8" t="s">
        <v>83</v>
      </c>
    </row>
    <row r="16" customFormat="false" ht="13" hidden="false" customHeight="false" outlineLevel="0" collapsed="false">
      <c r="A16" s="0" t="s">
        <v>85</v>
      </c>
      <c r="B16" s="7" t="n">
        <v>50</v>
      </c>
      <c r="C16" s="0" t="n">
        <v>50</v>
      </c>
      <c r="D16" s="0" t="n">
        <v>50</v>
      </c>
      <c r="E16" s="8" t="n">
        <v>50</v>
      </c>
    </row>
    <row r="17" customFormat="false" ht="13" hidden="false" customHeight="false" outlineLevel="0" collapsed="false">
      <c r="A17" s="0" t="s">
        <v>86</v>
      </c>
      <c r="B17" s="9" t="s">
        <v>90</v>
      </c>
      <c r="C17" s="10" t="s">
        <v>125</v>
      </c>
      <c r="D17" s="10" t="s">
        <v>88</v>
      </c>
      <c r="E17" s="11" t="s">
        <v>125</v>
      </c>
    </row>
    <row r="19" customFormat="false" ht="13" hidden="false" customHeight="false" outlineLevel="0" collapsed="false">
      <c r="A19" s="0" t="s">
        <v>92</v>
      </c>
      <c r="B19" s="12" t="s">
        <v>93</v>
      </c>
      <c r="C19" s="12" t="s">
        <v>94</v>
      </c>
      <c r="D19" s="12" t="s">
        <v>95</v>
      </c>
      <c r="E19" s="12"/>
    </row>
    <row r="20" customFormat="false" ht="13" hidden="false" customHeight="false" outlineLevel="0" collapsed="false">
      <c r="B20" s="12"/>
      <c r="C20" s="12"/>
      <c r="D20" s="12"/>
      <c r="E20" s="12"/>
    </row>
    <row r="21" customFormat="false" ht="13" hidden="false" customHeight="false" outlineLevel="0" collapsed="false">
      <c r="A21" s="0" t="s">
        <v>96</v>
      </c>
      <c r="B21" s="12" t="n">
        <v>2</v>
      </c>
      <c r="C21" s="12" t="n">
        <v>5</v>
      </c>
      <c r="D21" s="12"/>
      <c r="E21" s="12"/>
      <c r="F21" s="12"/>
      <c r="G21" s="12"/>
    </row>
    <row r="22" customFormat="false" ht="13" hidden="false" customHeight="false" outlineLevel="0" collapsed="false">
      <c r="A22" s="0" t="s">
        <v>97</v>
      </c>
      <c r="B22" s="0" t="n">
        <v>1</v>
      </c>
      <c r="C22" s="0" t="n">
        <v>120</v>
      </c>
    </row>
    <row r="23" customFormat="false" ht="13" hidden="false" customHeight="false" outlineLevel="0" collapsed="false">
      <c r="A23" s="0" t="s">
        <v>98</v>
      </c>
      <c r="B23" s="0" t="n">
        <v>50</v>
      </c>
      <c r="C23" s="0" t="s">
        <v>73</v>
      </c>
      <c r="D23" s="0" t="s">
        <v>100</v>
      </c>
      <c r="E23" s="0" t="n">
        <v>20</v>
      </c>
      <c r="F23" s="8" t="s">
        <v>119</v>
      </c>
      <c r="G23" s="0" t="s">
        <v>102</v>
      </c>
    </row>
    <row r="26" customFormat="false" ht="13" hidden="false" customHeight="false" outlineLevel="0" collapsed="false">
      <c r="A26" s="0" t="s">
        <v>103</v>
      </c>
      <c r="B26" s="0" t="s">
        <v>104</v>
      </c>
      <c r="C26" s="0" t="s">
        <v>126</v>
      </c>
    </row>
    <row r="27" customFormat="false" ht="13" hidden="false" customHeight="false" outlineLevel="0" collapsed="false">
      <c r="A27" s="0" t="s">
        <v>105</v>
      </c>
      <c r="B27" s="0" t="n">
        <v>0.1</v>
      </c>
      <c r="C27" s="0" t="n">
        <v>0.1</v>
      </c>
    </row>
    <row r="28" customFormat="false" ht="13" hidden="false" customHeight="false" outlineLevel="0" collapsed="false">
      <c r="A28" s="0" t="s">
        <v>106</v>
      </c>
      <c r="B28" s="0" t="s">
        <v>107</v>
      </c>
    </row>
    <row r="29" customFormat="false" ht="13" hidden="false" customHeight="false" outlineLevel="0" collapsed="false">
      <c r="A29" s="0" t="s">
        <v>108</v>
      </c>
      <c r="B29" s="0" t="s">
        <v>109</v>
      </c>
      <c r="C29" s="0" t="n">
        <v>16</v>
      </c>
      <c r="D29" s="0" t="n">
        <v>16</v>
      </c>
    </row>
    <row r="30" customFormat="false" ht="13" hidden="false" customHeight="false" outlineLevel="0" collapsed="false">
      <c r="A30" s="0" t="s">
        <v>110</v>
      </c>
      <c r="B30" s="0" t="s">
        <v>127</v>
      </c>
      <c r="C30" s="0" t="n">
        <v>0.2</v>
      </c>
      <c r="D30" s="17" t="n">
        <v>1</v>
      </c>
    </row>
    <row r="32" customFormat="false" ht="13" hidden="false" customHeight="false" outlineLevel="0" collapsed="false">
      <c r="A32" s="0" t="s">
        <v>112</v>
      </c>
      <c r="B32" s="0" t="n">
        <v>1</v>
      </c>
    </row>
    <row r="33" customFormat="false" ht="13" hidden="false" customHeight="false" outlineLevel="0" collapsed="false">
      <c r="A33" s="0" t="s">
        <v>113</v>
      </c>
      <c r="B33" s="0" t="n">
        <v>0</v>
      </c>
      <c r="C33" s="0" t="n">
        <v>0</v>
      </c>
      <c r="D33" s="0" t="n">
        <v>0</v>
      </c>
      <c r="E33" s="0" t="n">
        <v>0</v>
      </c>
    </row>
    <row r="34" customFormat="false" ht="13" hidden="false" customHeight="false" outlineLevel="0" collapsed="false">
      <c r="G34" s="12"/>
      <c r="H34" s="12"/>
      <c r="I34" s="12"/>
    </row>
    <row r="35" customFormat="false" ht="13" hidden="false" customHeight="false" outlineLevel="0" collapsed="false">
      <c r="A35" s="0" t="s">
        <v>114</v>
      </c>
      <c r="B35" s="2" t="n">
        <v>39.62</v>
      </c>
      <c r="C35" s="2" t="n">
        <v>118.86</v>
      </c>
      <c r="D35" s="2" t="n">
        <v>178.29</v>
      </c>
      <c r="E35" s="2" t="n">
        <v>23.23</v>
      </c>
      <c r="F35" s="16"/>
      <c r="G35" s="15"/>
    </row>
    <row r="36" customFormat="false" ht="13" hidden="false" customHeight="false" outlineLevel="0" collapsed="false">
      <c r="A36" s="0" t="s">
        <v>114</v>
      </c>
      <c r="B36" s="2" t="n">
        <v>47.32</v>
      </c>
      <c r="C36" s="2" t="n">
        <v>141.96</v>
      </c>
      <c r="D36" s="2" t="n">
        <v>141.96</v>
      </c>
      <c r="E36" s="2" t="n">
        <v>28.76</v>
      </c>
      <c r="F36" s="16"/>
      <c r="G36" s="15"/>
    </row>
    <row r="37" customFormat="false" ht="13" hidden="false" customHeight="false" outlineLevel="0" collapsed="false">
      <c r="A37" s="0" t="s">
        <v>114</v>
      </c>
      <c r="B37" s="2" t="n">
        <v>58.76</v>
      </c>
      <c r="C37" s="2" t="n">
        <v>176.28</v>
      </c>
      <c r="D37" s="2" t="n">
        <v>88.14</v>
      </c>
      <c r="E37" s="2" t="n">
        <v>36.82</v>
      </c>
      <c r="F37" s="16"/>
      <c r="G37" s="15"/>
    </row>
    <row r="38" customFormat="false" ht="13" hidden="false" customHeight="false" outlineLevel="0" collapsed="false">
      <c r="B38" s="2"/>
      <c r="C38" s="2"/>
      <c r="D38" s="2"/>
      <c r="E38" s="2"/>
      <c r="F38" s="16"/>
      <c r="G38" s="15"/>
    </row>
    <row r="39" customFormat="false" ht="13" hidden="false" customHeight="false" outlineLevel="0" collapsed="false">
      <c r="B39" s="2"/>
      <c r="C39" s="2"/>
      <c r="D39" s="2"/>
      <c r="E39" s="2"/>
      <c r="F39" s="16"/>
      <c r="G39" s="15"/>
    </row>
    <row r="40" customFormat="false" ht="13" hidden="false" customHeight="false" outlineLevel="0" collapsed="false">
      <c r="B40" s="2"/>
      <c r="C40" s="2"/>
      <c r="D40" s="2"/>
      <c r="E40" s="2"/>
      <c r="F40" s="16"/>
      <c r="G40" s="15"/>
    </row>
    <row r="42" customFormat="false" ht="13" hidden="false" customHeight="false" outlineLevel="0" collapsed="false">
      <c r="B42" s="2"/>
      <c r="C42" s="2"/>
      <c r="D42" s="2"/>
      <c r="E42" s="2"/>
      <c r="F42" s="16"/>
    </row>
    <row r="43" customFormat="false" ht="13" hidden="false" customHeight="false" outlineLevel="0" collapsed="false">
      <c r="A43" s="2"/>
      <c r="B43" s="2"/>
      <c r="C43" s="2"/>
      <c r="D43" s="2"/>
      <c r="E43" s="14"/>
      <c r="F43" s="16"/>
    </row>
    <row r="44" customFormat="false" ht="13" hidden="false" customHeight="false" outlineLevel="0" collapsed="false">
      <c r="A44" s="2"/>
      <c r="B44" s="2"/>
      <c r="C44" s="2"/>
      <c r="D44" s="2"/>
    </row>
    <row r="45" customFormat="false" ht="13" hidden="false" customHeight="false" outlineLevel="0" collapsed="false">
      <c r="A45" s="2"/>
      <c r="B45" s="2"/>
      <c r="C45" s="2"/>
      <c r="D45" s="2"/>
    </row>
    <row r="46" customFormat="false" ht="13" hidden="false" customHeight="false" outlineLevel="0" collapsed="false">
      <c r="A46" s="2"/>
      <c r="B46" s="2"/>
      <c r="C46" s="2"/>
      <c r="D4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6" activeCellId="0" sqref="D36"/>
    </sheetView>
  </sheetViews>
  <sheetFormatPr defaultColWidth="11.679687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17.67"/>
    <col collapsed="false" customWidth="true" hidden="false" outlineLevel="0" max="3" min="3" style="0" width="15.16"/>
    <col collapsed="false" customWidth="true" hidden="false" outlineLevel="0" max="4" min="4" style="0" width="15"/>
    <col collapsed="false" customWidth="true" hidden="false" outlineLevel="0" max="5" min="5" style="0" width="15.83"/>
    <col collapsed="false" customWidth="true" hidden="false" outlineLevel="0" max="6" min="6" style="0" width="18.84"/>
  </cols>
  <sheetData>
    <row r="1" customFormat="false" ht="13" hidden="false" customHeight="false" outlineLevel="0" collapsed="false">
      <c r="A1" s="0" t="s">
        <v>0</v>
      </c>
    </row>
    <row r="3" customFormat="false" ht="13" hidden="false" customHeight="false" outlineLevel="0" collapsed="false">
      <c r="A3" s="0" t="s">
        <v>1</v>
      </c>
      <c r="B3" s="0" t="n">
        <v>0</v>
      </c>
    </row>
    <row r="4" customFormat="false" ht="13" hidden="false" customHeight="false" outlineLevel="0" collapsed="false">
      <c r="A4" s="0" t="s">
        <v>2</v>
      </c>
      <c r="B4" s="0" t="s">
        <v>138</v>
      </c>
    </row>
    <row r="5" customFormat="false" ht="13" hidden="false" customHeight="false" outlineLevel="0" collapsed="false">
      <c r="A5" s="0" t="s">
        <v>4</v>
      </c>
      <c r="B5" s="0" t="n">
        <v>50</v>
      </c>
    </row>
    <row r="6" customFormat="false" ht="13" hidden="false" customHeight="false" outlineLevel="0" collapsed="false">
      <c r="A6" s="0" t="s">
        <v>5</v>
      </c>
      <c r="B6" s="0" t="n">
        <v>40</v>
      </c>
    </row>
    <row r="7" customFormat="false" ht="13" hidden="false" customHeight="false" outlineLevel="0" collapsed="false">
      <c r="A7" s="0" t="s">
        <v>6</v>
      </c>
      <c r="B7" s="0" t="n">
        <v>30</v>
      </c>
    </row>
    <row r="8" customFormat="false" ht="13" hidden="false" customHeight="false" outlineLevel="0" collapsed="false">
      <c r="A8" s="0" t="s">
        <v>7</v>
      </c>
      <c r="B8" s="0" t="n">
        <v>1</v>
      </c>
      <c r="C8" s="0" t="s">
        <v>8</v>
      </c>
      <c r="D8" s="0" t="n">
        <v>365</v>
      </c>
      <c r="E8" s="2" t="n">
        <v>0.360936</v>
      </c>
      <c r="F8" s="2" t="n">
        <v>952628</v>
      </c>
      <c r="G8" s="0" t="n">
        <v>1.337</v>
      </c>
      <c r="H8" s="0" t="n">
        <v>0.546</v>
      </c>
    </row>
    <row r="10" customFormat="false" ht="13" hidden="false" customHeight="false" outlineLevel="0" collapsed="false">
      <c r="A10" s="0" t="s">
        <v>9</v>
      </c>
      <c r="B10" s="0" t="s">
        <v>129</v>
      </c>
      <c r="C10" s="0" t="s">
        <v>11</v>
      </c>
      <c r="D10" s="0" t="s">
        <v>130</v>
      </c>
      <c r="E10" s="0" t="s">
        <v>131</v>
      </c>
    </row>
    <row r="11" customFormat="false" ht="13" hidden="false" customHeight="false" outlineLevel="0" collapsed="false">
      <c r="A11" s="0" t="s">
        <v>13</v>
      </c>
      <c r="B11" s="0" t="s">
        <v>14</v>
      </c>
      <c r="C11" s="0" t="s">
        <v>15</v>
      </c>
      <c r="D11" s="0" t="s">
        <v>16</v>
      </c>
      <c r="E11" s="0" t="s">
        <v>132</v>
      </c>
    </row>
    <row r="12" customFormat="false" ht="13" hidden="false" customHeight="false" outlineLevel="0" collapsed="false">
      <c r="A12" s="0" t="s">
        <v>17</v>
      </c>
      <c r="B12" s="0" t="s">
        <v>14</v>
      </c>
      <c r="C12" s="0" t="s">
        <v>15</v>
      </c>
      <c r="D12" s="0" t="s">
        <v>16</v>
      </c>
      <c r="E12" s="0" t="s">
        <v>132</v>
      </c>
    </row>
    <row r="14" customFormat="false" ht="13" hidden="false" customHeight="false" outlineLevel="0" collapsed="false">
      <c r="A14" s="0" t="s">
        <v>18</v>
      </c>
      <c r="B14" s="0" t="n">
        <v>1</v>
      </c>
    </row>
    <row r="15" customFormat="false" ht="13" hidden="false" customHeight="false" outlineLevel="0" collapsed="false">
      <c r="A15" s="0" t="s">
        <v>19</v>
      </c>
      <c r="B15" s="0" t="n">
        <v>1</v>
      </c>
      <c r="C15" s="0" t="n">
        <v>5</v>
      </c>
    </row>
    <row r="16" customFormat="false" ht="13" hidden="false" customHeight="false" outlineLevel="0" collapsed="false">
      <c r="A16" s="0" t="s">
        <v>20</v>
      </c>
      <c r="B16" s="0" t="n">
        <v>0</v>
      </c>
      <c r="C16" s="0" t="n">
        <v>5</v>
      </c>
    </row>
    <row r="18" customFormat="false" ht="13" hidden="false" customHeight="false" outlineLevel="0" collapsed="false">
      <c r="A18" s="0" t="s">
        <v>21</v>
      </c>
      <c r="B18" s="0" t="n">
        <v>1</v>
      </c>
    </row>
    <row r="19" customFormat="false" ht="13" hidden="false" customHeight="false" outlineLevel="0" collapsed="false">
      <c r="A19" s="0" t="s">
        <v>22</v>
      </c>
      <c r="B19" s="0" t="s">
        <v>23</v>
      </c>
    </row>
    <row r="20" customFormat="false" ht="13" hidden="false" customHeight="false" outlineLevel="0" collapsed="false">
      <c r="A20" s="0" t="s">
        <v>24</v>
      </c>
      <c r="B20" s="0" t="n">
        <v>0</v>
      </c>
    </row>
    <row r="22" customFormat="false" ht="13" hidden="false" customHeight="false" outlineLevel="0" collapsed="false">
      <c r="A22" s="0" t="s">
        <v>25</v>
      </c>
      <c r="B22" s="0" t="n">
        <v>0</v>
      </c>
    </row>
    <row r="23" customFormat="false" ht="13" hidden="false" customHeight="false" outlineLevel="0" collapsed="false">
      <c r="A23" s="0" t="s">
        <v>26</v>
      </c>
      <c r="B23" s="0" t="n">
        <v>0</v>
      </c>
    </row>
    <row r="24" customFormat="false" ht="13" hidden="false" customHeight="false" outlineLevel="0" collapsed="false">
      <c r="A24" s="0" t="s">
        <v>27</v>
      </c>
      <c r="B24" s="0" t="n">
        <v>515</v>
      </c>
      <c r="C24" s="0" t="n">
        <v>5</v>
      </c>
    </row>
    <row r="27" customFormat="false" ht="13" hidden="false" customHeight="false" outlineLevel="0" collapsed="false">
      <c r="A27" s="0" t="s">
        <v>28</v>
      </c>
      <c r="B27" s="0" t="n">
        <v>1</v>
      </c>
    </row>
    <row r="28" customFormat="false" ht="13" hidden="false" customHeight="false" outlineLevel="0" collapsed="false">
      <c r="A28" s="0" t="s">
        <v>29</v>
      </c>
      <c r="B28" s="0" t="s">
        <v>30</v>
      </c>
    </row>
    <row r="29" customFormat="false" ht="13" hidden="false" customHeight="false" outlineLevel="0" collapsed="false">
      <c r="A29" s="0" t="s">
        <v>31</v>
      </c>
      <c r="B29" s="0" t="s">
        <v>29</v>
      </c>
      <c r="C29" s="0" t="s">
        <v>32</v>
      </c>
    </row>
    <row r="30" customFormat="false" ht="13" hidden="false" customHeight="false" outlineLevel="0" collapsed="false">
      <c r="A30" s="0" t="s">
        <v>33</v>
      </c>
      <c r="B30" s="0" t="s">
        <v>29</v>
      </c>
      <c r="C30" s="0" t="s">
        <v>34</v>
      </c>
    </row>
    <row r="31" customFormat="false" ht="13" hidden="false" customHeight="false" outlineLevel="0" collapsed="false">
      <c r="A31" s="0" t="s">
        <v>35</v>
      </c>
      <c r="B31" s="0" t="s">
        <v>29</v>
      </c>
      <c r="C31" s="0" t="s">
        <v>36</v>
      </c>
    </row>
    <row r="33" customFormat="false" ht="13" hidden="false" customHeight="false" outlineLevel="0" collapsed="false">
      <c r="A33" s="0" t="s">
        <v>37</v>
      </c>
      <c r="B33" s="0" t="n">
        <v>1</v>
      </c>
    </row>
    <row r="34" customFormat="false" ht="13" hidden="false" customHeight="false" outlineLevel="0" collapsed="false">
      <c r="A34" s="0" t="s">
        <v>38</v>
      </c>
      <c r="B34" s="0" t="s">
        <v>39</v>
      </c>
    </row>
    <row r="35" customFormat="false" ht="13" hidden="false" customHeight="false" outlineLevel="0" collapsed="false">
      <c r="A35" s="0" t="s">
        <v>40</v>
      </c>
      <c r="B35" s="0" t="s">
        <v>41</v>
      </c>
    </row>
    <row r="37" customFormat="false" ht="13" hidden="false" customHeight="false" outlineLevel="0" collapsed="false">
      <c r="A37" s="0" t="s">
        <v>42</v>
      </c>
      <c r="B37" s="0" t="n">
        <v>1</v>
      </c>
    </row>
    <row r="38" customFormat="false" ht="13" hidden="false" customHeight="false" outlineLevel="0" collapsed="false">
      <c r="A38" s="0" t="s">
        <v>43</v>
      </c>
      <c r="B38" s="0" t="s">
        <v>44</v>
      </c>
    </row>
    <row r="39" customFormat="false" ht="13" hidden="false" customHeight="false" outlineLevel="0" collapsed="false">
      <c r="A39" s="0" t="s">
        <v>45</v>
      </c>
      <c r="B39" s="0" t="s">
        <v>43</v>
      </c>
      <c r="C39" s="0" t="s">
        <v>46</v>
      </c>
    </row>
    <row r="40" customFormat="false" ht="13" hidden="false" customHeight="false" outlineLevel="0" collapsed="false">
      <c r="A40" s="0" t="s">
        <v>47</v>
      </c>
      <c r="B40" s="0" t="s">
        <v>43</v>
      </c>
      <c r="C40" s="0" t="s">
        <v>48</v>
      </c>
    </row>
    <row r="42" customFormat="false" ht="13" hidden="false" customHeight="false" outlineLevel="0" collapsed="false">
      <c r="A42" s="0" t="s">
        <v>49</v>
      </c>
      <c r="B42" s="0" t="n">
        <v>1</v>
      </c>
    </row>
    <row r="43" customFormat="false" ht="13" hidden="false" customHeight="false" outlineLevel="0" collapsed="false">
      <c r="A43" s="0" t="s">
        <v>50</v>
      </c>
      <c r="B43" s="0" t="n">
        <v>1</v>
      </c>
    </row>
    <row r="44" customFormat="false" ht="13" hidden="false" customHeight="false" outlineLevel="0" collapsed="false">
      <c r="A44" s="0" t="s">
        <v>51</v>
      </c>
      <c r="B44" s="3" t="s">
        <v>52</v>
      </c>
    </row>
    <row r="45" customFormat="false" ht="13" hidden="false" customHeight="false" outlineLevel="0" collapsed="false">
      <c r="A45" s="0" t="s">
        <v>53</v>
      </c>
    </row>
    <row r="47" customFormat="false" ht="13" hidden="false" customHeight="false" outlineLevel="0" collapsed="false">
      <c r="A47" s="0" t="s">
        <v>55</v>
      </c>
      <c r="B47" s="0" t="s">
        <v>31</v>
      </c>
      <c r="C47" s="0" t="s">
        <v>33</v>
      </c>
      <c r="D47" s="0" t="s">
        <v>35</v>
      </c>
      <c r="E47" s="0" t="s">
        <v>45</v>
      </c>
      <c r="F47" s="0" t="s">
        <v>47</v>
      </c>
    </row>
  </sheetData>
  <hyperlinks>
    <hyperlink ref="B44" r:id="rId1" display="https://tiled.nsls2.bnl.gov/api/v1/metadata/xpd/sandbox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5" activeCellId="0" sqref="B15"/>
    </sheetView>
  </sheetViews>
  <sheetFormatPr defaultColWidth="12.0117187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78.66"/>
    <col collapsed="false" customWidth="true" hidden="false" outlineLevel="0" max="4" min="4" style="0" width="21.66"/>
  </cols>
  <sheetData>
    <row r="1" customFormat="false" ht="13" hidden="false" customHeight="false" outlineLevel="0" collapsed="false">
      <c r="A1" s="0" t="s">
        <v>139</v>
      </c>
      <c r="B1" s="18" t="s">
        <v>140</v>
      </c>
    </row>
    <row r="2" customFormat="false" ht="13" hidden="false" customHeight="false" outlineLevel="0" collapsed="false">
      <c r="A2" s="0" t="s">
        <v>141</v>
      </c>
      <c r="B2" s="0" t="s">
        <v>142</v>
      </c>
      <c r="C2" s="0" t="s">
        <v>143</v>
      </c>
    </row>
    <row r="3" customFormat="false" ht="13" hidden="false" customHeight="false" outlineLevel="0" collapsed="false">
      <c r="A3" s="0" t="s">
        <v>2</v>
      </c>
      <c r="B3" s="0" t="s">
        <v>144</v>
      </c>
    </row>
    <row r="4" customFormat="false" ht="13" hidden="false" customHeight="false" outlineLevel="0" collapsed="false">
      <c r="A4" s="0" t="s">
        <v>4</v>
      </c>
      <c r="B4" s="0" t="s">
        <v>145</v>
      </c>
    </row>
    <row r="5" customFormat="false" ht="13" hidden="false" customHeight="false" outlineLevel="0" collapsed="false">
      <c r="A5" s="0" t="s">
        <v>5</v>
      </c>
      <c r="B5" s="0" t="s">
        <v>146</v>
      </c>
    </row>
    <row r="6" customFormat="false" ht="13" hidden="false" customHeight="false" outlineLevel="0" collapsed="false">
      <c r="A6" s="0" t="s">
        <v>6</v>
      </c>
      <c r="B6" s="0" t="s">
        <v>146</v>
      </c>
    </row>
    <row r="7" customFormat="false" ht="13" hidden="false" customHeight="false" outlineLevel="0" collapsed="false">
      <c r="A7" s="0" t="s">
        <v>7</v>
      </c>
      <c r="B7" s="0" t="s">
        <v>147</v>
      </c>
    </row>
    <row r="8" customFormat="false" ht="13" hidden="false" customHeight="false" outlineLevel="0" collapsed="false">
      <c r="A8" s="0" t="s">
        <v>70</v>
      </c>
      <c r="B8" s="0" t="s">
        <v>148</v>
      </c>
    </row>
    <row r="9" customFormat="false" ht="13" hidden="false" customHeight="false" outlineLevel="0" collapsed="false">
      <c r="A9" s="0" t="s">
        <v>76</v>
      </c>
      <c r="B9" s="0" t="s">
        <v>149</v>
      </c>
    </row>
    <row r="10" customFormat="false" ht="13" hidden="false" customHeight="false" outlineLevel="0" collapsed="false">
      <c r="A10" s="0" t="s">
        <v>82</v>
      </c>
      <c r="B10" s="0" t="s">
        <v>150</v>
      </c>
    </row>
    <row r="11" customFormat="false" ht="13" hidden="false" customHeight="false" outlineLevel="0" collapsed="false">
      <c r="A11" s="0" t="s">
        <v>85</v>
      </c>
      <c r="B11" s="0" t="s">
        <v>151</v>
      </c>
    </row>
    <row r="12" customFormat="false" ht="13" hidden="false" customHeight="false" outlineLevel="0" collapsed="false">
      <c r="A12" s="0" t="s">
        <v>86</v>
      </c>
      <c r="B12" s="0" t="s">
        <v>152</v>
      </c>
    </row>
    <row r="13" customFormat="false" ht="13" hidden="false" customHeight="false" outlineLevel="0" collapsed="false">
      <c r="A13" s="0" t="s">
        <v>92</v>
      </c>
      <c r="B13" s="0" t="s">
        <v>153</v>
      </c>
    </row>
    <row r="14" customFormat="false" ht="13" hidden="false" customHeight="false" outlineLevel="0" collapsed="false">
      <c r="A14" s="0" t="s">
        <v>103</v>
      </c>
      <c r="B14" s="0" t="s">
        <v>154</v>
      </c>
    </row>
    <row r="15" customFormat="false" ht="13" hidden="false" customHeight="false" outlineLevel="0" collapsed="false">
      <c r="A15" s="0" t="s">
        <v>155</v>
      </c>
      <c r="B15" s="0" t="s">
        <v>156</v>
      </c>
    </row>
    <row r="16" customFormat="false" ht="13" hidden="false" customHeight="false" outlineLevel="0" collapsed="false">
      <c r="A16" s="0" t="s">
        <v>105</v>
      </c>
      <c r="B16" s="0" t="s">
        <v>157</v>
      </c>
    </row>
    <row r="17" customFormat="false" ht="13" hidden="false" customHeight="false" outlineLevel="0" collapsed="false">
      <c r="A17" s="0" t="s">
        <v>114</v>
      </c>
      <c r="B17" s="0" t="s">
        <v>158</v>
      </c>
    </row>
    <row r="18" customFormat="false" ht="13" hidden="false" customHeight="false" outlineLevel="0" collapsed="false">
      <c r="A18" s="0" t="s">
        <v>114</v>
      </c>
      <c r="B18" s="0" t="s">
        <v>159</v>
      </c>
    </row>
    <row r="19" customFormat="false" ht="13" hidden="false" customHeight="false" outlineLevel="0" collapsed="false">
      <c r="A19" s="0" t="s">
        <v>114</v>
      </c>
      <c r="B19" s="0" t="s">
        <v>160</v>
      </c>
    </row>
    <row r="20" customFormat="false" ht="13" hidden="false" customHeight="false" outlineLevel="0" collapsed="false">
      <c r="A20" s="0" t="s">
        <v>113</v>
      </c>
      <c r="B20" s="0" t="s">
        <v>161</v>
      </c>
    </row>
    <row r="21" customFormat="false" ht="13" hidden="false" customHeight="false" outlineLevel="0" collapsed="false">
      <c r="A21" s="0" t="s">
        <v>113</v>
      </c>
      <c r="B21" s="0" t="s">
        <v>162</v>
      </c>
    </row>
    <row r="22" customFormat="false" ht="13" hidden="false" customHeight="false" outlineLevel="0" collapsed="false">
      <c r="A22" s="0" t="s">
        <v>113</v>
      </c>
      <c r="B22" s="0" t="s">
        <v>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35" activeCellId="0" sqref="B35"/>
    </sheetView>
  </sheetViews>
  <sheetFormatPr defaultColWidth="12.0117187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78.66"/>
    <col collapsed="false" customWidth="true" hidden="false" outlineLevel="0" max="4" min="4" style="0" width="21.66"/>
  </cols>
  <sheetData>
    <row r="1" customFormat="false" ht="13" hidden="false" customHeight="false" outlineLevel="0" collapsed="false">
      <c r="A1" s="0" t="s">
        <v>0</v>
      </c>
      <c r="B1" s="18" t="s">
        <v>140</v>
      </c>
    </row>
    <row r="2" customFormat="false" ht="13" hidden="false" customHeight="false" outlineLevel="0" collapsed="false">
      <c r="B2" s="0" t="s">
        <v>142</v>
      </c>
      <c r="C2" s="0" t="s">
        <v>143</v>
      </c>
    </row>
    <row r="3" customFormat="false" ht="13" hidden="false" customHeight="false" outlineLevel="0" collapsed="false">
      <c r="A3" s="0" t="s">
        <v>1</v>
      </c>
      <c r="B3" s="0" t="s">
        <v>144</v>
      </c>
    </row>
    <row r="4" customFormat="false" ht="13" hidden="false" customHeight="false" outlineLevel="0" collapsed="false">
      <c r="A4" s="0" t="s">
        <v>2</v>
      </c>
      <c r="B4" s="0" t="s">
        <v>145</v>
      </c>
    </row>
    <row r="5" customFormat="false" ht="13" hidden="false" customHeight="false" outlineLevel="0" collapsed="false">
      <c r="A5" s="0" t="s">
        <v>4</v>
      </c>
      <c r="B5" s="0" t="s">
        <v>146</v>
      </c>
    </row>
    <row r="6" customFormat="false" ht="13" hidden="false" customHeight="false" outlineLevel="0" collapsed="false">
      <c r="A6" s="0" t="s">
        <v>5</v>
      </c>
      <c r="B6" s="0" t="s">
        <v>146</v>
      </c>
    </row>
    <row r="7" customFormat="false" ht="13" hidden="false" customHeight="false" outlineLevel="0" collapsed="false">
      <c r="A7" s="0" t="s">
        <v>6</v>
      </c>
      <c r="B7" s="0" t="s">
        <v>147</v>
      </c>
    </row>
    <row r="8" customFormat="false" ht="13" hidden="false" customHeight="false" outlineLevel="0" collapsed="false">
      <c r="A8" s="0" t="s">
        <v>7</v>
      </c>
      <c r="B8" s="0" t="s">
        <v>148</v>
      </c>
    </row>
    <row r="9" customFormat="false" ht="13" hidden="false" customHeight="false" outlineLevel="0" collapsed="false">
      <c r="B9" s="0" t="s">
        <v>149</v>
      </c>
    </row>
    <row r="10" customFormat="false" ht="13" hidden="false" customHeight="false" outlineLevel="0" collapsed="false">
      <c r="A10" s="0" t="s">
        <v>9</v>
      </c>
      <c r="B10" s="0" t="s">
        <v>150</v>
      </c>
    </row>
    <row r="11" customFormat="false" ht="13" hidden="false" customHeight="false" outlineLevel="0" collapsed="false">
      <c r="A11" s="0" t="s">
        <v>13</v>
      </c>
      <c r="B11" s="0" t="s">
        <v>151</v>
      </c>
    </row>
    <row r="12" customFormat="false" ht="13" hidden="false" customHeight="false" outlineLevel="0" collapsed="false">
      <c r="A12" s="0" t="s">
        <v>17</v>
      </c>
      <c r="B12" s="0" t="s">
        <v>152</v>
      </c>
    </row>
    <row r="13" customFormat="false" ht="13" hidden="false" customHeight="false" outlineLevel="0" collapsed="false">
      <c r="B13" s="0" t="s">
        <v>153</v>
      </c>
    </row>
    <row r="14" customFormat="false" ht="13" hidden="false" customHeight="false" outlineLevel="0" collapsed="false">
      <c r="A14" s="0" t="s">
        <v>18</v>
      </c>
      <c r="B14" s="0" t="s">
        <v>154</v>
      </c>
    </row>
    <row r="15" customFormat="false" ht="13" hidden="false" customHeight="false" outlineLevel="0" collapsed="false">
      <c r="A15" s="0" t="s">
        <v>19</v>
      </c>
      <c r="B15" s="0" t="s">
        <v>156</v>
      </c>
    </row>
    <row r="16" customFormat="false" ht="13" hidden="false" customHeight="false" outlineLevel="0" collapsed="false">
      <c r="A16" s="0" t="s">
        <v>20</v>
      </c>
      <c r="B16" s="0" t="s">
        <v>157</v>
      </c>
    </row>
    <row r="17" customFormat="false" ht="13" hidden="false" customHeight="false" outlineLevel="0" collapsed="false">
      <c r="B17" s="0" t="s">
        <v>158</v>
      </c>
    </row>
    <row r="18" customFormat="false" ht="13" hidden="false" customHeight="false" outlineLevel="0" collapsed="false">
      <c r="A18" s="0" t="s">
        <v>21</v>
      </c>
      <c r="B18" s="0" t="s">
        <v>159</v>
      </c>
    </row>
    <row r="19" customFormat="false" ht="13" hidden="false" customHeight="false" outlineLevel="0" collapsed="false">
      <c r="A19" s="0" t="s">
        <v>22</v>
      </c>
      <c r="B19" s="0" t="s">
        <v>160</v>
      </c>
    </row>
    <row r="20" customFormat="false" ht="13" hidden="false" customHeight="false" outlineLevel="0" collapsed="false">
      <c r="A20" s="0" t="s">
        <v>24</v>
      </c>
      <c r="B20" s="0" t="s">
        <v>161</v>
      </c>
    </row>
    <row r="21" customFormat="false" ht="13" hidden="false" customHeight="false" outlineLevel="0" collapsed="false">
      <c r="B21" s="0" t="s">
        <v>162</v>
      </c>
    </row>
    <row r="22" customFormat="false" ht="13" hidden="false" customHeight="false" outlineLevel="0" collapsed="false">
      <c r="A22" s="0" t="s">
        <v>25</v>
      </c>
      <c r="B22" s="0" t="s">
        <v>163</v>
      </c>
    </row>
    <row r="23" customFormat="false" ht="13" hidden="false" customHeight="false" outlineLevel="0" collapsed="false">
      <c r="A23" s="0" t="s">
        <v>26</v>
      </c>
    </row>
    <row r="24" customFormat="false" ht="13" hidden="false" customHeight="false" outlineLevel="0" collapsed="false">
      <c r="A24" s="0" t="s">
        <v>27</v>
      </c>
    </row>
    <row r="27" customFormat="false" ht="13" hidden="false" customHeight="false" outlineLevel="0" collapsed="false">
      <c r="A27" s="0" t="s">
        <v>28</v>
      </c>
    </row>
    <row r="28" customFormat="false" ht="13" hidden="false" customHeight="false" outlineLevel="0" collapsed="false">
      <c r="A28" s="0" t="s">
        <v>29</v>
      </c>
    </row>
    <row r="29" customFormat="false" ht="13" hidden="false" customHeight="false" outlineLevel="0" collapsed="false">
      <c r="A29" s="0" t="s">
        <v>31</v>
      </c>
    </row>
    <row r="30" customFormat="false" ht="13" hidden="false" customHeight="false" outlineLevel="0" collapsed="false">
      <c r="A30" s="0" t="s">
        <v>33</v>
      </c>
    </row>
    <row r="31" customFormat="false" ht="13" hidden="false" customHeight="false" outlineLevel="0" collapsed="false">
      <c r="A31" s="0" t="s">
        <v>35</v>
      </c>
    </row>
    <row r="33" customFormat="false" ht="13" hidden="false" customHeight="false" outlineLevel="0" collapsed="false">
      <c r="A33" s="0" t="s">
        <v>37</v>
      </c>
    </row>
    <row r="34" customFormat="false" ht="13" hidden="false" customHeight="false" outlineLevel="0" collapsed="false">
      <c r="A34" s="0" t="s">
        <v>38</v>
      </c>
    </row>
    <row r="35" customFormat="false" ht="13" hidden="false" customHeight="false" outlineLevel="0" collapsed="false">
      <c r="A35" s="0" t="s">
        <v>40</v>
      </c>
    </row>
    <row r="37" customFormat="false" ht="13" hidden="false" customHeight="false" outlineLevel="0" collapsed="false">
      <c r="A37" s="0" t="s">
        <v>42</v>
      </c>
    </row>
    <row r="38" customFormat="false" ht="13" hidden="false" customHeight="false" outlineLevel="0" collapsed="false">
      <c r="A38" s="0" t="s">
        <v>43</v>
      </c>
    </row>
    <row r="39" customFormat="false" ht="13" hidden="false" customHeight="false" outlineLevel="0" collapsed="false">
      <c r="A39" s="0" t="s">
        <v>45</v>
      </c>
    </row>
    <row r="40" customFormat="false" ht="13" hidden="false" customHeight="false" outlineLevel="0" collapsed="false">
      <c r="A40" s="0" t="s">
        <v>47</v>
      </c>
    </row>
    <row r="42" customFormat="false" ht="13" hidden="false" customHeight="false" outlineLevel="0" collapsed="false">
      <c r="A42" s="0" t="s">
        <v>49</v>
      </c>
    </row>
    <row r="43" customFormat="false" ht="13" hidden="false" customHeight="false" outlineLevel="0" collapsed="false">
      <c r="A43" s="0" t="s">
        <v>50</v>
      </c>
    </row>
    <row r="44" customFormat="false" ht="13" hidden="false" customHeight="false" outlineLevel="0" collapsed="false">
      <c r="A44" s="0" t="s">
        <v>51</v>
      </c>
    </row>
    <row r="45" customFormat="false" ht="13" hidden="false" customHeight="false" outlineLevel="0" collapsed="false">
      <c r="A45" s="0" t="s">
        <v>53</v>
      </c>
    </row>
    <row r="47" customFormat="false" ht="13" hidden="false" customHeight="false" outlineLevel="0" collapsed="false">
      <c r="A47" s="0" t="s">
        <v>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9" activeCellId="0" sqref="C9"/>
    </sheetView>
  </sheetViews>
  <sheetFormatPr defaultColWidth="12.0117187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24"/>
    <col collapsed="false" customWidth="true" hidden="false" outlineLevel="0" max="3" min="3" style="0" width="23.83"/>
    <col collapsed="false" customWidth="true" hidden="false" outlineLevel="0" max="4" min="4" style="0" width="21.66"/>
  </cols>
  <sheetData>
    <row r="1" customFormat="false" ht="13" hidden="false" customHeight="false" outlineLevel="0" collapsed="false">
      <c r="A1" s="0" t="s">
        <v>139</v>
      </c>
    </row>
    <row r="2" customFormat="false" ht="13" hidden="false" customHeight="false" outlineLevel="0" collapsed="false">
      <c r="A2" s="0" t="s">
        <v>141</v>
      </c>
      <c r="B2" s="0" t="n">
        <v>0</v>
      </c>
    </row>
    <row r="3" customFormat="false" ht="13" hidden="false" customHeight="false" outlineLevel="0" collapsed="false">
      <c r="A3" s="0" t="s">
        <v>2</v>
      </c>
      <c r="B3" s="0" t="s">
        <v>164</v>
      </c>
    </row>
    <row r="4" customFormat="false" ht="13" hidden="false" customHeight="false" outlineLevel="0" collapsed="false">
      <c r="A4" s="0" t="s">
        <v>4</v>
      </c>
      <c r="B4" s="0" t="n">
        <v>150</v>
      </c>
      <c r="C4" s="0" t="n">
        <v>150</v>
      </c>
      <c r="D4" s="0" t="n">
        <v>150</v>
      </c>
      <c r="E4" s="0" t="n">
        <v>150</v>
      </c>
    </row>
    <row r="5" customFormat="false" ht="13" hidden="false" customHeight="false" outlineLevel="0" collapsed="false">
      <c r="A5" s="0" t="s">
        <v>5</v>
      </c>
      <c r="B5" s="0" t="n">
        <v>100</v>
      </c>
      <c r="C5" s="0" t="n">
        <v>100</v>
      </c>
      <c r="D5" s="0" t="n">
        <v>100</v>
      </c>
      <c r="E5" s="0" t="n">
        <v>100</v>
      </c>
    </row>
    <row r="6" customFormat="false" ht="13" hidden="false" customHeight="false" outlineLevel="0" collapsed="false">
      <c r="A6" s="0" t="s">
        <v>6</v>
      </c>
      <c r="B6" s="0" t="n">
        <v>70</v>
      </c>
      <c r="C6" s="0" t="n">
        <v>70</v>
      </c>
      <c r="D6" s="0" t="n">
        <v>70</v>
      </c>
      <c r="E6" s="0" t="n">
        <v>70</v>
      </c>
    </row>
    <row r="7" customFormat="false" ht="13" hidden="false" customHeight="false" outlineLevel="0" collapsed="false">
      <c r="A7" s="0" t="s">
        <v>7</v>
      </c>
      <c r="B7" s="0" t="n">
        <v>1</v>
      </c>
      <c r="C7" s="0" t="s">
        <v>8</v>
      </c>
      <c r="D7" s="0" t="n">
        <v>365</v>
      </c>
      <c r="E7" s="0" t="n">
        <v>0.37639</v>
      </c>
      <c r="F7" s="0" t="n">
        <v>468573</v>
      </c>
      <c r="G7" s="0" t="n">
        <v>1.337</v>
      </c>
      <c r="H7" s="0" t="n">
        <v>0.546</v>
      </c>
    </row>
    <row r="8" customFormat="false" ht="13" hidden="false" customHeight="false" outlineLevel="0" collapsed="false">
      <c r="A8" s="0" t="s">
        <v>70</v>
      </c>
      <c r="B8" s="0" t="s">
        <v>71</v>
      </c>
      <c r="C8" s="0" t="s">
        <v>72</v>
      </c>
      <c r="D8" s="0" t="s">
        <v>101</v>
      </c>
    </row>
    <row r="9" customFormat="false" ht="13" hidden="false" customHeight="false" outlineLevel="0" collapsed="false">
      <c r="A9" s="0" t="s">
        <v>76</v>
      </c>
      <c r="B9" s="0" t="s">
        <v>165</v>
      </c>
      <c r="C9" s="0" t="s">
        <v>166</v>
      </c>
      <c r="D9" s="0" t="s">
        <v>167</v>
      </c>
    </row>
    <row r="10" customFormat="false" ht="13" hidden="false" customHeight="false" outlineLevel="0" collapsed="false">
      <c r="A10" s="0" t="s">
        <v>82</v>
      </c>
      <c r="B10" s="0" t="s">
        <v>83</v>
      </c>
      <c r="C10" s="0" t="s">
        <v>83</v>
      </c>
      <c r="D10" s="0" t="s">
        <v>83</v>
      </c>
    </row>
    <row r="11" customFormat="false" ht="13" hidden="false" customHeight="false" outlineLevel="0" collapsed="false">
      <c r="A11" s="0" t="s">
        <v>85</v>
      </c>
      <c r="B11" s="0" t="n">
        <v>50</v>
      </c>
      <c r="C11" s="0" t="n">
        <v>50</v>
      </c>
      <c r="D11" s="0" t="n">
        <v>50</v>
      </c>
    </row>
    <row r="12" customFormat="false" ht="13" hidden="false" customHeight="false" outlineLevel="0" collapsed="false">
      <c r="A12" s="0" t="s">
        <v>86</v>
      </c>
      <c r="B12" s="0" t="s">
        <v>88</v>
      </c>
      <c r="C12" s="0" t="s">
        <v>88</v>
      </c>
      <c r="D12" s="0" t="s">
        <v>88</v>
      </c>
    </row>
    <row r="13" customFormat="false" ht="13" hidden="false" customHeight="false" outlineLevel="0" collapsed="false">
      <c r="A13" s="0" t="s">
        <v>92</v>
      </c>
      <c r="B13" s="0" t="s">
        <v>168</v>
      </c>
      <c r="C13" s="0" t="s">
        <v>169</v>
      </c>
    </row>
    <row r="14" customFormat="false" ht="13" hidden="false" customHeight="false" outlineLevel="0" collapsed="false">
      <c r="A14" s="0" t="s">
        <v>103</v>
      </c>
      <c r="B14" s="0" t="s">
        <v>104</v>
      </c>
      <c r="C14" s="0" t="s">
        <v>126</v>
      </c>
    </row>
    <row r="15" customFormat="false" ht="13" hidden="false" customHeight="false" outlineLevel="0" collapsed="false">
      <c r="A15" s="0" t="s">
        <v>155</v>
      </c>
      <c r="B15" s="0" t="n">
        <v>50</v>
      </c>
      <c r="C15" s="0" t="s">
        <v>101</v>
      </c>
      <c r="D15" s="0" t="s">
        <v>170</v>
      </c>
      <c r="E15" s="0" t="n">
        <v>300</v>
      </c>
    </row>
    <row r="16" customFormat="false" ht="13" hidden="false" customHeight="false" outlineLevel="0" collapsed="false">
      <c r="A16" s="0" t="s">
        <v>105</v>
      </c>
      <c r="B16" s="0" t="n">
        <v>4</v>
      </c>
    </row>
    <row r="17" customFormat="false" ht="13" hidden="false" customHeight="false" outlineLevel="0" collapsed="false">
      <c r="A17" s="0" t="s">
        <v>114</v>
      </c>
      <c r="B17" s="0" t="s">
        <v>171</v>
      </c>
      <c r="C17" s="0" t="s">
        <v>171</v>
      </c>
      <c r="D17" s="0" t="s">
        <v>172</v>
      </c>
    </row>
    <row r="18" customFormat="false" ht="13" hidden="false" customHeight="false" outlineLevel="0" collapsed="false">
      <c r="A18" s="0" t="s">
        <v>114</v>
      </c>
      <c r="B18" s="0" t="s">
        <v>171</v>
      </c>
      <c r="C18" s="0" t="s">
        <v>171</v>
      </c>
      <c r="D18" s="0" t="s">
        <v>173</v>
      </c>
    </row>
    <row r="19" customFormat="false" ht="13" hidden="false" customHeight="false" outlineLevel="0" collapsed="false">
      <c r="A19" s="0" t="s">
        <v>114</v>
      </c>
      <c r="B19" s="0" t="s">
        <v>171</v>
      </c>
      <c r="C19" s="0" t="s">
        <v>171</v>
      </c>
      <c r="D19" s="0" t="s">
        <v>174</v>
      </c>
    </row>
    <row r="20" customFormat="false" ht="13" hidden="false" customHeight="false" outlineLevel="0" collapsed="false">
      <c r="A20" s="0" t="s">
        <v>114</v>
      </c>
      <c r="B20" s="0" t="s">
        <v>171</v>
      </c>
      <c r="C20" s="0" t="s">
        <v>171</v>
      </c>
      <c r="D20" s="0" t="s">
        <v>175</v>
      </c>
    </row>
    <row r="21" customFormat="false" ht="13" hidden="false" customHeight="false" outlineLevel="0" collapsed="false">
      <c r="A21" s="0" t="s">
        <v>113</v>
      </c>
      <c r="B21" s="0" t="n">
        <v>1</v>
      </c>
      <c r="C21" s="0" t="n">
        <v>1</v>
      </c>
      <c r="D21" s="0" t="n">
        <v>1</v>
      </c>
    </row>
    <row r="22" customFormat="false" ht="13" hidden="false" customHeight="false" outlineLevel="0" collapsed="false">
      <c r="A22" s="0" t="s">
        <v>113</v>
      </c>
      <c r="B22" s="0" t="n">
        <v>0</v>
      </c>
      <c r="C22" s="0" t="n">
        <v>0</v>
      </c>
      <c r="D22" s="0" t="n">
        <v>0</v>
      </c>
    </row>
    <row r="23" customFormat="false" ht="13" hidden="false" customHeight="false" outlineLevel="0" collapsed="false">
      <c r="A23" s="0" t="s">
        <v>113</v>
      </c>
      <c r="B23" s="0" t="n">
        <v>0</v>
      </c>
      <c r="C23" s="0" t="n">
        <v>0</v>
      </c>
      <c r="D23" s="0" t="n">
        <v>0</v>
      </c>
    </row>
    <row r="24" customFormat="false" ht="13" hidden="false" customHeight="false" outlineLevel="0" collapsed="false">
      <c r="A24" s="0" t="s">
        <v>113</v>
      </c>
      <c r="B24" s="0" t="n">
        <v>0</v>
      </c>
      <c r="C24" s="0" t="n">
        <v>0</v>
      </c>
      <c r="D2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2023-06-02T15:30:23Z</dcterms:created>
  <dc:creator/>
  <dc:description/>
  <dc:language>en-US</dc:language>
  <cp:lastModifiedBy/>
  <dcterms:modified xsi:type="dcterms:W3CDTF">2025-06-03T17:59:02Z</dcterms:modified>
  <cp:revision>610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ProgId">
    <vt:lpwstr>Excel.Sheet</vt:lpwstr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