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nss-data-analytics\Projects\lookups-budget-antoinette-anderson\"/>
    </mc:Choice>
  </mc:AlternateContent>
  <xr:revisionPtr revIDLastSave="0" documentId="13_ncr:1_{9B8CE18E-930E-447E-B3F5-D08326D639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49" i="1"/>
  <c r="O35" i="1"/>
  <c r="J35" i="1"/>
  <c r="J11" i="1"/>
  <c r="J27" i="1"/>
  <c r="O2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6" i="1"/>
  <c r="E35" i="1"/>
  <c r="E27" i="1"/>
  <c r="E11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2" i="1"/>
  <c r="F12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<sst xmlns="http://schemas.openxmlformats.org/spreadsheetml/2006/main" count="149" uniqueCount="90">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</sst>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F16" workbookViewId="0">
      <selection activeCell="P2" sqref="P2:P5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RANK(E2, E:E,1)</f>
        <v>14</v>
      </c>
      <c r="G2">
        <v>382685200</v>
      </c>
      <c r="H2">
        <v>346340810.81999999</v>
      </c>
      <c r="I2">
        <f>H2-G2</f>
        <v>-36344389.180000007</v>
      </c>
      <c r="J2" s="5">
        <f>I2/G2</f>
        <v>-9.4972027086493035E-2</v>
      </c>
      <c r="K2">
        <f>RANK(J2, J:J, 1 )</f>
        <v>10</v>
      </c>
      <c r="L2">
        <v>376548600</v>
      </c>
      <c r="M2">
        <v>355279492.22999901</v>
      </c>
      <c r="N2">
        <f>M2-L2</f>
        <v>-21269107.770000994</v>
      </c>
      <c r="O2" s="5">
        <f>N2/L2</f>
        <v>-5.6484362894991494E-2</v>
      </c>
      <c r="P2">
        <f>RANK(O2, O:O, 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RANK(E3, 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I3/G3</f>
        <v>-6.6804928315415249E-2</v>
      </c>
      <c r="K3">
        <f t="shared" ref="K3:K52" si="5">RANK(J3, J:J, 1 )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N3/L3</f>
        <v>-1.3540749922529313E-3</v>
      </c>
      <c r="P3">
        <f t="shared" ref="P3:P52" si="8">RANK(O3, O:O, 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 "0.00")</f>
        <v>0.00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9" t="str">
        <f>IFERROR(I11/G11, "0.00%")</f>
        <v>0.00%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>IFERROR(D27/B27, "0.00")</f>
        <v>0.00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9" t="str">
        <f>IFERROR(I27/G27, "0.00%")</f>
        <v>0.00%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>IFERROR(27/L27,"0.00"%)</f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>IFERROR(D35/B35, "0.00")</f>
        <v>0.00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9" t="str">
        <f>IFERROR(I35/G35,"0.00%")</f>
        <v>0.00%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>IFERROR(N35/L35,"0.00"%)</f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>I36/G36</f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9" t="str">
        <f>IFERROR(N49/L49, "0.00%")</f>
        <v>0.00%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</row>
    <row r="57" spans="1:16" x14ac:dyDescent="0.3">
      <c r="A57" t="s">
        <v>25</v>
      </c>
    </row>
    <row r="58" spans="1:16" x14ac:dyDescent="0.3">
      <c r="A58" t="s">
        <v>32</v>
      </c>
    </row>
    <row r="59" spans="1:16" x14ac:dyDescent="0.3">
      <c r="A59" t="s">
        <v>38</v>
      </c>
    </row>
    <row r="60" spans="1:16" x14ac:dyDescent="0.3">
      <c r="A60" t="s">
        <v>39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Antoinette Anderson</cp:lastModifiedBy>
  <cp:revision/>
  <dcterms:created xsi:type="dcterms:W3CDTF">2020-02-26T17:00:38Z</dcterms:created>
  <dcterms:modified xsi:type="dcterms:W3CDTF">2023-09-20T01:32:59Z</dcterms:modified>
  <cp:category/>
  <cp:contentStatus/>
</cp:coreProperties>
</file>