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bohannon/Downloads/DA11/Excel/lookups-exercise-jessicabohannon/"/>
    </mc:Choice>
  </mc:AlternateContent>
  <xr:revisionPtr revIDLastSave="0" documentId="13_ncr:1_{88DFD713-8800-7745-9996-7BA18A281A37}" xr6:coauthVersionLast="47" xr6:coauthVersionMax="47" xr10:uidLastSave="{00000000-0000-0000-0000-000000000000}"/>
  <bookViews>
    <workbookView xWindow="11320" yWindow="1140" windowWidth="23020" windowHeight="1716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6" i="1" l="1"/>
  <c r="D67" i="1"/>
  <c r="D68" i="1"/>
  <c r="D69" i="1"/>
  <c r="D70" i="1"/>
  <c r="D65" i="1"/>
  <c r="B66" i="1"/>
  <c r="B67" i="1"/>
  <c r="B68" i="1"/>
  <c r="B69" i="1"/>
  <c r="B70" i="1"/>
  <c r="B65" i="1"/>
  <c r="C66" i="1"/>
  <c r="C67" i="1"/>
  <c r="C68" i="1"/>
  <c r="C69" i="1"/>
  <c r="C70" i="1"/>
  <c r="C65" i="1"/>
  <c r="D57" i="1"/>
  <c r="D58" i="1"/>
  <c r="D59" i="1"/>
  <c r="D60" i="1"/>
  <c r="D61" i="1"/>
  <c r="D56" i="1"/>
  <c r="C57" i="1"/>
  <c r="C58" i="1"/>
  <c r="C59" i="1"/>
  <c r="C60" i="1"/>
  <c r="C61" i="1"/>
  <c r="C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N2" i="1"/>
  <c r="O2" i="1" s="1"/>
  <c r="I2" i="1"/>
  <c r="J2" i="1" s="1"/>
  <c r="B58" i="1"/>
  <c r="B56" i="1"/>
  <c r="E6" i="1"/>
  <c r="E7" i="1"/>
  <c r="E8" i="1"/>
  <c r="E9" i="1"/>
  <c r="E10" i="1"/>
  <c r="E11" i="1"/>
  <c r="E12" i="1"/>
  <c r="E18" i="1"/>
  <c r="E19" i="1"/>
  <c r="E20" i="1"/>
  <c r="E21" i="1"/>
  <c r="E22" i="1"/>
  <c r="E23" i="1"/>
  <c r="E24" i="1"/>
  <c r="E30" i="1"/>
  <c r="E31" i="1"/>
  <c r="E32" i="1"/>
  <c r="E33" i="1"/>
  <c r="E34" i="1"/>
  <c r="E35" i="1"/>
  <c r="E36" i="1"/>
  <c r="E44" i="1"/>
  <c r="E45" i="1"/>
  <c r="E46" i="1"/>
  <c r="E47" i="1"/>
  <c r="E48" i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D45" i="1"/>
  <c r="D46" i="1"/>
  <c r="D47" i="1"/>
  <c r="D48" i="1"/>
  <c r="D49" i="1"/>
  <c r="E49" i="1" s="1"/>
  <c r="D50" i="1"/>
  <c r="E50" i="1" s="1"/>
  <c r="D51" i="1"/>
  <c r="E51" i="1" s="1"/>
  <c r="D52" i="1"/>
  <c r="E52" i="1" s="1"/>
  <c r="F52" i="1" s="1"/>
  <c r="D3" i="1"/>
  <c r="E3" i="1" s="1"/>
  <c r="D4" i="1"/>
  <c r="E4" i="1" s="1"/>
  <c r="D5" i="1"/>
  <c r="E5" i="1" s="1"/>
  <c r="D6" i="1"/>
  <c r="D7" i="1"/>
  <c r="D8" i="1"/>
  <c r="D9" i="1"/>
  <c r="D10" i="1"/>
  <c r="D11" i="1"/>
  <c r="D12" i="1"/>
  <c r="D13" i="1"/>
  <c r="E13" i="1" s="1"/>
  <c r="D14" i="1"/>
  <c r="E14" i="1" s="1"/>
  <c r="F14" i="1" s="1"/>
  <c r="D15" i="1"/>
  <c r="E15" i="1" s="1"/>
  <c r="D16" i="1"/>
  <c r="E16" i="1" s="1"/>
  <c r="D17" i="1"/>
  <c r="E17" i="1" s="1"/>
  <c r="D18" i="1"/>
  <c r="D19" i="1"/>
  <c r="D20" i="1"/>
  <c r="D21" i="1"/>
  <c r="D22" i="1"/>
  <c r="D23" i="1"/>
  <c r="D24" i="1"/>
  <c r="D25" i="1"/>
  <c r="E25" i="1" s="1"/>
  <c r="D26" i="1"/>
  <c r="E26" i="1" s="1"/>
  <c r="F26" i="1" s="1"/>
  <c r="D27" i="1"/>
  <c r="E27" i="1" s="1"/>
  <c r="D28" i="1"/>
  <c r="E28" i="1" s="1"/>
  <c r="D29" i="1"/>
  <c r="E29" i="1" s="1"/>
  <c r="D30" i="1"/>
  <c r="D31" i="1"/>
  <c r="D32" i="1"/>
  <c r="D33" i="1"/>
  <c r="D34" i="1"/>
  <c r="D35" i="1"/>
  <c r="D36" i="1"/>
  <c r="D2" i="1"/>
  <c r="E2" i="1" s="1"/>
  <c r="F8" i="1" l="1"/>
  <c r="F30" i="1"/>
  <c r="F11" i="1"/>
  <c r="F13" i="1"/>
  <c r="F50" i="1"/>
  <c r="F9" i="1"/>
  <c r="F7" i="1"/>
  <c r="F23" i="1"/>
  <c r="F20" i="1"/>
  <c r="F33" i="1"/>
  <c r="F39" i="1"/>
  <c r="F10" i="1"/>
  <c r="F49" i="1"/>
  <c r="F24" i="1"/>
  <c r="F46" i="1"/>
  <c r="F5" i="1"/>
  <c r="F40" i="1"/>
  <c r="F2" i="1"/>
  <c r="F25" i="1"/>
  <c r="B60" i="1"/>
  <c r="F51" i="1"/>
  <c r="F32" i="1"/>
  <c r="F38" i="1"/>
  <c r="F31" i="1"/>
  <c r="F37" i="1"/>
  <c r="F48" i="1"/>
  <c r="F47" i="1"/>
  <c r="F6" i="1"/>
  <c r="F22" i="1"/>
  <c r="F45" i="1"/>
  <c r="F21" i="1"/>
  <c r="F44" i="1"/>
  <c r="F29" i="1"/>
  <c r="F17" i="1"/>
  <c r="F43" i="1"/>
  <c r="F36" i="1"/>
  <c r="F19" i="1"/>
  <c r="F28" i="1"/>
  <c r="F16" i="1"/>
  <c r="F4" i="1"/>
  <c r="F42" i="1"/>
  <c r="F35" i="1"/>
  <c r="F18" i="1"/>
  <c r="F27" i="1"/>
  <c r="F15" i="1"/>
  <c r="F3" i="1"/>
  <c r="F41" i="1"/>
  <c r="B61" i="1"/>
  <c r="F34" i="1"/>
  <c r="F12" i="1"/>
  <c r="B59" i="1"/>
  <c r="B57" i="1"/>
</calcChain>
</file>

<file path=xl/sharedStrings.xml><?xml version="1.0" encoding="utf-8"?>
<sst xmlns="http://schemas.openxmlformats.org/spreadsheetml/2006/main" count="151" uniqueCount="92">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</sst>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41" workbookViewId="0">
      <selection activeCell="F70" sqref="F70"/>
    </sheetView>
  </sheetViews>
  <sheetFormatPr baseColWidth="10" defaultColWidth="8.83203125" defaultRowHeight="15" x14ac:dyDescent="0.2"/>
  <cols>
    <col min="1" max="1" width="32.33203125" bestFit="1" customWidth="1"/>
    <col min="2" max="4" width="26.33203125" bestFit="1" customWidth="1"/>
    <col min="5" max="5" width="15.83203125" customWidth="1"/>
    <col min="6" max="6" width="21" bestFit="1" customWidth="1"/>
    <col min="7" max="7" width="15.5" customWidth="1"/>
    <col min="8" max="8" width="26.33203125" bestFit="1" customWidth="1"/>
    <col min="9" max="12" width="15.83203125" customWidth="1"/>
    <col min="13" max="13" width="15.5" customWidth="1"/>
    <col min="14" max="15" width="17.83203125" customWidth="1"/>
    <col min="16" max="17" width="1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 0)</f>
        <v>-4.3170750765267295E-2</v>
      </c>
      <c r="F2">
        <f>RANK(E2, $E$2:$E$52, 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 0)</f>
        <v>-9.4972027086493035E-2</v>
      </c>
      <c r="K2">
        <f>RANK(J2, $J$2:$J$52, 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 0)</f>
        <v>-5.6484362894991494E-2</v>
      </c>
      <c r="P2">
        <f>RANK(O2, $O$2:$O$52, 1)</f>
        <v>14</v>
      </c>
    </row>
    <row r="3" spans="1:16" x14ac:dyDescent="0.2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 0)</f>
        <v>-2.3069981751824741E-2</v>
      </c>
      <c r="F3">
        <f t="shared" ref="F3:F52" si="2">RANK(E3, $E$2:$E$52, 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 0)</f>
        <v>-6.6804928315415249E-2</v>
      </c>
      <c r="K3">
        <f t="shared" ref="K3:K52" si="5">RANK(J3, $J$2:$J$52, 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 0)</f>
        <v>-1.3540749922529313E-3</v>
      </c>
      <c r="P3">
        <f t="shared" ref="P3:P52" si="8">RANK(O3, $O$2:$O$52, 1)</f>
        <v>37</v>
      </c>
    </row>
    <row r="4" spans="1:16" x14ac:dyDescent="0.2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2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2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2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">
      <c r="A37" t="s">
        <v>51</v>
      </c>
      <c r="B37">
        <v>2087800</v>
      </c>
      <c r="C37">
        <v>2005447.73999999</v>
      </c>
      <c r="D37">
        <f>C37-B37</f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2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2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">
      <c r="A54" s="2" t="s">
        <v>67</v>
      </c>
    </row>
    <row r="55" spans="1:16" x14ac:dyDescent="0.2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">
      <c r="A56" t="s">
        <v>24</v>
      </c>
      <c r="B56">
        <f>VLOOKUP(A56, $A$2:$E$52, 5)</f>
        <v>-8.1681998646514792E-2</v>
      </c>
      <c r="C56">
        <f>VLOOKUP(A56, $A$2:$I$52, 9)</f>
        <v>-27292.159999999974</v>
      </c>
      <c r="D56">
        <f>VLOOKUP(A56, $A$2:$N$52, 14)</f>
        <v>-9181.0800000000163</v>
      </c>
    </row>
    <row r="57" spans="1:16" x14ac:dyDescent="0.2">
      <c r="A57" t="s">
        <v>25</v>
      </c>
      <c r="B57">
        <f t="shared" ref="B57:B61" si="9">VLOOKUP(A57, $A$2:$E$52, 5)</f>
        <v>0</v>
      </c>
      <c r="C57">
        <f t="shared" ref="C57:C61" si="10">VLOOKUP(A57, $A$2:$I$52, 9)</f>
        <v>0</v>
      </c>
      <c r="D57">
        <f t="shared" ref="D57:D61" si="11">VLOOKUP(A57, $A$2:$N$52, 14)</f>
        <v>-311228.08999999997</v>
      </c>
    </row>
    <row r="58" spans="1:16" x14ac:dyDescent="0.2">
      <c r="A58" t="s">
        <v>32</v>
      </c>
      <c r="B58">
        <f t="shared" si="9"/>
        <v>-5.4037002206391245E-2</v>
      </c>
      <c r="C58">
        <f t="shared" si="10"/>
        <v>-189254.06000000006</v>
      </c>
      <c r="D58">
        <f t="shared" si="11"/>
        <v>-374962.91000000015</v>
      </c>
    </row>
    <row r="59" spans="1:16" x14ac:dyDescent="0.2">
      <c r="A59" t="s">
        <v>38</v>
      </c>
      <c r="B59">
        <f t="shared" si="9"/>
        <v>-1.3334943305713101E-2</v>
      </c>
      <c r="C59">
        <f t="shared" si="10"/>
        <v>-45485.580000000075</v>
      </c>
      <c r="D59">
        <f t="shared" si="11"/>
        <v>-72.879999999888241</v>
      </c>
    </row>
    <row r="60" spans="1:16" x14ac:dyDescent="0.2">
      <c r="A60" t="s">
        <v>39</v>
      </c>
      <c r="B60">
        <f t="shared" si="9"/>
        <v>-1.0226130964676661E-2</v>
      </c>
      <c r="C60">
        <f t="shared" si="10"/>
        <v>-8005.7900000010268</v>
      </c>
      <c r="D60">
        <f t="shared" si="11"/>
        <v>-1724.9000000000233</v>
      </c>
    </row>
    <row r="61" spans="1:16" x14ac:dyDescent="0.2">
      <c r="A61" t="s">
        <v>55</v>
      </c>
      <c r="B61">
        <f t="shared" si="9"/>
        <v>-4.0110550149132493E-2</v>
      </c>
      <c r="C61">
        <f t="shared" si="10"/>
        <v>-133456.33000001032</v>
      </c>
      <c r="D61">
        <f t="shared" si="11"/>
        <v>-82077.349999999627</v>
      </c>
    </row>
    <row r="63" spans="1:16" x14ac:dyDescent="0.2">
      <c r="A63" s="7" t="s">
        <v>68</v>
      </c>
      <c r="C63" t="s">
        <v>90</v>
      </c>
      <c r="D63" t="s">
        <v>91</v>
      </c>
    </row>
    <row r="64" spans="1:16" x14ac:dyDescent="0.2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">
      <c r="A65" t="s">
        <v>24</v>
      </c>
      <c r="B65">
        <f>_xlfn.XLOOKUP(A65, $A$2:$A$52, $D$2:$D$52, FALSE)</f>
        <v>-36209.630000000005</v>
      </c>
      <c r="C65">
        <f>_xlfn.XLOOKUP(A65, $A$2:$A$52, $I$2:$I$52, FALSE)</f>
        <v>-27292.159999999974</v>
      </c>
      <c r="D65">
        <f>_xlfn.XLOOKUP(A65, $A$2:$A$52, $N$2:$N$52, FALSE)</f>
        <v>-9181.0800000000163</v>
      </c>
    </row>
    <row r="66" spans="1:4" x14ac:dyDescent="0.2">
      <c r="A66" t="s">
        <v>25</v>
      </c>
      <c r="B66">
        <f t="shared" ref="B66:B70" si="12">_xlfn.XLOOKUP(A66, $A$2:$A$52, $D$2:$D$52, FALSE)</f>
        <v>0</v>
      </c>
      <c r="C66">
        <f t="shared" ref="C66:C70" si="13">_xlfn.XLOOKUP(A66, $A$2:$A$52, $I$2:$I$52, FALSE)</f>
        <v>0</v>
      </c>
      <c r="D66">
        <f t="shared" ref="D66:D70" si="14">_xlfn.XLOOKUP(A66, $A$2:$A$52, $N$2:$N$52, FALSE)</f>
        <v>-311228.08999999997</v>
      </c>
    </row>
    <row r="67" spans="1:4" x14ac:dyDescent="0.2">
      <c r="A6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</row>
    <row r="68" spans="1:4" x14ac:dyDescent="0.2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</row>
    <row r="69" spans="1:4" x14ac:dyDescent="0.2">
      <c r="A69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</row>
    <row r="70" spans="1:4" x14ac:dyDescent="0.2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</row>
    <row r="72" spans="1:4" x14ac:dyDescent="0.2">
      <c r="A72" s="7" t="s">
        <v>69</v>
      </c>
    </row>
    <row r="73" spans="1:4" x14ac:dyDescent="0.2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">
      <c r="A74" t="s">
        <v>24</v>
      </c>
    </row>
    <row r="75" spans="1:4" x14ac:dyDescent="0.2">
      <c r="A75" t="s">
        <v>25</v>
      </c>
    </row>
    <row r="76" spans="1:4" x14ac:dyDescent="0.2">
      <c r="A76" t="s">
        <v>32</v>
      </c>
    </row>
    <row r="77" spans="1:4" x14ac:dyDescent="0.2">
      <c r="A77" t="s">
        <v>38</v>
      </c>
    </row>
    <row r="78" spans="1:4" x14ac:dyDescent="0.2">
      <c r="A78" t="s">
        <v>39</v>
      </c>
    </row>
    <row r="79" spans="1:4" x14ac:dyDescent="0.2">
      <c r="A79" t="s">
        <v>55</v>
      </c>
    </row>
    <row r="81" spans="1:7" x14ac:dyDescent="0.2">
      <c r="A81" s="7" t="s">
        <v>70</v>
      </c>
    </row>
    <row r="82" spans="1:7" x14ac:dyDescent="0.2">
      <c r="A82" t="s">
        <v>0</v>
      </c>
    </row>
    <row r="83" spans="1:7" x14ac:dyDescent="0.2">
      <c r="B83" s="1" t="s">
        <v>71</v>
      </c>
      <c r="C83" s="1" t="s">
        <v>72</v>
      </c>
    </row>
    <row r="84" spans="1:7" x14ac:dyDescent="0.2">
      <c r="A84" t="s">
        <v>73</v>
      </c>
      <c r="B84" s="6"/>
      <c r="C84" s="6"/>
    </row>
    <row r="85" spans="1:7" x14ac:dyDescent="0.2">
      <c r="A85" t="s">
        <v>74</v>
      </c>
      <c r="B85" s="6"/>
      <c r="C85" s="6"/>
    </row>
    <row r="86" spans="1:7" x14ac:dyDescent="0.2">
      <c r="A86" t="s">
        <v>75</v>
      </c>
      <c r="B86" s="6"/>
      <c r="C86" s="6"/>
    </row>
    <row r="88" spans="1:7" x14ac:dyDescent="0.2">
      <c r="A88" s="7" t="s">
        <v>76</v>
      </c>
    </row>
    <row r="89" spans="1:7" x14ac:dyDescent="0.2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">
      <c r="A91" t="s">
        <v>73</v>
      </c>
      <c r="C91" s="5"/>
      <c r="E91" s="5"/>
      <c r="G91" s="5"/>
    </row>
    <row r="92" spans="1:7" x14ac:dyDescent="0.2">
      <c r="A92" t="s">
        <v>74</v>
      </c>
      <c r="C92" s="5"/>
      <c r="E92" s="5"/>
      <c r="G92" s="5"/>
    </row>
    <row r="93" spans="1:7" x14ac:dyDescent="0.2">
      <c r="A93" t="s">
        <v>75</v>
      </c>
      <c r="C93" s="5"/>
      <c r="E93" s="5"/>
      <c r="G93" s="5"/>
    </row>
    <row r="95" spans="1:7" x14ac:dyDescent="0.2">
      <c r="A95" s="7" t="s">
        <v>79</v>
      </c>
    </row>
    <row r="96" spans="1:7" x14ac:dyDescent="0.2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">
      <c r="A98" t="s">
        <v>73</v>
      </c>
      <c r="C98" s="4"/>
      <c r="E98" s="4"/>
      <c r="G98" s="4"/>
      <c r="I98" s="4"/>
    </row>
    <row r="99" spans="1:9" x14ac:dyDescent="0.2">
      <c r="A99" t="s">
        <v>74</v>
      </c>
      <c r="C99" s="4"/>
      <c r="E99" s="4"/>
      <c r="G99" s="4"/>
      <c r="I99" s="4"/>
    </row>
    <row r="100" spans="1:9" x14ac:dyDescent="0.2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2.83203125" bestFit="1" customWidth="1"/>
    <col min="2" max="2" width="52.6640625" bestFit="1" customWidth="1"/>
  </cols>
  <sheetData>
    <row r="1" spans="1:2" x14ac:dyDescent="0.2">
      <c r="A1" s="2" t="s">
        <v>0</v>
      </c>
      <c r="B1" s="3" t="s">
        <v>80</v>
      </c>
    </row>
    <row r="2" spans="1:2" x14ac:dyDescent="0.2">
      <c r="A2" s="2" t="s">
        <v>1</v>
      </c>
      <c r="B2" s="3" t="s">
        <v>81</v>
      </c>
    </row>
    <row r="3" spans="1:2" x14ac:dyDescent="0.2">
      <c r="A3" s="2" t="s">
        <v>2</v>
      </c>
      <c r="B3" s="3" t="s">
        <v>82</v>
      </c>
    </row>
    <row r="4" spans="1:2" x14ac:dyDescent="0.2">
      <c r="A4" s="2" t="s">
        <v>3</v>
      </c>
      <c r="B4" s="3" t="s">
        <v>83</v>
      </c>
    </row>
    <row r="5" spans="1:2" x14ac:dyDescent="0.2">
      <c r="A5" s="2" t="s">
        <v>6</v>
      </c>
      <c r="B5" s="3" t="s">
        <v>84</v>
      </c>
    </row>
    <row r="6" spans="1:2" x14ac:dyDescent="0.2">
      <c r="A6" s="2" t="s">
        <v>7</v>
      </c>
      <c r="B6" s="3" t="s">
        <v>85</v>
      </c>
    </row>
    <row r="7" spans="1:2" x14ac:dyDescent="0.2">
      <c r="A7" s="2" t="s">
        <v>8</v>
      </c>
      <c r="B7" s="3" t="s">
        <v>86</v>
      </c>
    </row>
    <row r="8" spans="1:2" x14ac:dyDescent="0.2">
      <c r="A8" s="2" t="s">
        <v>11</v>
      </c>
      <c r="B8" s="3" t="s">
        <v>87</v>
      </c>
    </row>
    <row r="9" spans="1:2" x14ac:dyDescent="0.2">
      <c r="A9" s="2" t="s">
        <v>12</v>
      </c>
      <c r="B9" s="3" t="s">
        <v>88</v>
      </c>
    </row>
    <row r="10" spans="1:2" x14ac:dyDescent="0.2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Jessica Bohannon</cp:lastModifiedBy>
  <cp:revision/>
  <dcterms:created xsi:type="dcterms:W3CDTF">2020-02-26T17:00:38Z</dcterms:created>
  <dcterms:modified xsi:type="dcterms:W3CDTF">2024-01-24T02:35:12Z</dcterms:modified>
  <cp:category/>
  <cp:contentStatus/>
</cp:coreProperties>
</file>