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4565192d474fa4/Documents/Excel/lookups-exercise-Kanthi201210/"/>
    </mc:Choice>
  </mc:AlternateContent>
  <xr:revisionPtr revIDLastSave="117" documentId="8_{19ED61FC-0AAB-4DAC-83F6-00D6AC42053B}" xr6:coauthVersionLast="47" xr6:coauthVersionMax="47" xr10:uidLastSave="{96092427-E8A6-4C95-8340-FB2863BB5586}"/>
  <bookViews>
    <workbookView xWindow="-120" yWindow="-120" windowWidth="20730" windowHeight="11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B77" i="1"/>
  <c r="B78" i="1"/>
  <c r="B79" i="1"/>
  <c r="B76" i="1"/>
  <c r="B75" i="1"/>
  <c r="B74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8" i="1"/>
  <c r="I9" i="1"/>
  <c r="I10" i="1"/>
  <c r="I11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11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2" i="1" l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<sst xmlns="http://schemas.openxmlformats.org/spreadsheetml/2006/main" count="149" uniqueCount="90">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</sst>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1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F74" sqref="F7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>RANK(E2, 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 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 $O$2:$O$52,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 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 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 $O$2:$O$52,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 $A$1:$D$52, 4, FALSE)</f>
        <v>-36209.630000000005</v>
      </c>
      <c r="C56">
        <f>VLOOKUP(A56, $A$1:$I$52, 9, FALSE)</f>
        <v>-27292.159999999974</v>
      </c>
      <c r="D56">
        <f>VLOOKUP(A56, $A$1:$N$52, 14, FALSE)</f>
        <v>-9181.0800000000163</v>
      </c>
    </row>
    <row r="57" spans="1:16" x14ac:dyDescent="0.25">
      <c r="A57" t="s">
        <v>25</v>
      </c>
      <c r="B57">
        <f t="shared" ref="B57:B61" si="9">VLOOKUP(A57, $A$1:$D$52, 4, FALSE)</f>
        <v>0</v>
      </c>
      <c r="C57">
        <f t="shared" ref="C57:C61" si="10">VLOOKUP(A57, $A$1:$I$52, 9, FALSE)</f>
        <v>0</v>
      </c>
      <c r="D57">
        <f t="shared" ref="D57:D61" si="11">VLOOKUP(A57, $A$1:$N$52, 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6" x14ac:dyDescent="0.25">
      <c r="A65" t="s">
        <v>24</v>
      </c>
      <c r="B65">
        <f>_xlfn.XLOOKUP(A65, $A$2:$A$52, $D$2:$D$52)</f>
        <v>-36209.630000000005</v>
      </c>
    </row>
    <row r="66" spans="1:6" x14ac:dyDescent="0.25">
      <c r="A66" t="s">
        <v>25</v>
      </c>
    </row>
    <row r="67" spans="1:6" x14ac:dyDescent="0.25">
      <c r="A67" t="s">
        <v>32</v>
      </c>
    </row>
    <row r="68" spans="1:6" x14ac:dyDescent="0.25">
      <c r="A68" t="s">
        <v>38</v>
      </c>
    </row>
    <row r="69" spans="1:6" x14ac:dyDescent="0.25">
      <c r="A69" t="s">
        <v>39</v>
      </c>
    </row>
    <row r="70" spans="1:6" x14ac:dyDescent="0.25">
      <c r="A70" t="s">
        <v>55</v>
      </c>
    </row>
    <row r="72" spans="1:6" x14ac:dyDescent="0.25">
      <c r="A72" s="7" t="s">
        <v>69</v>
      </c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6" ht="16.5" x14ac:dyDescent="0.3">
      <c r="A74" t="s">
        <v>24</v>
      </c>
      <c r="B74">
        <f>INDEX($D$2:$D$52,MATCH(A74,$A$2:$A$52,0))</f>
        <v>-36209.630000000005</v>
      </c>
      <c r="F74" s="9">
        <f>INDEX(A2:P52,MATCH(A74,A2:A52,0),4)</f>
        <v>-36209.630000000005</v>
      </c>
    </row>
    <row r="75" spans="1:6" x14ac:dyDescent="0.25">
      <c r="A75" t="s">
        <v>25</v>
      </c>
      <c r="B75">
        <f>INDEX($D$2:$D$52,MATCH(A75,$A$2:$A$52,0))</f>
        <v>0</v>
      </c>
    </row>
    <row r="76" spans="1:6" x14ac:dyDescent="0.25">
      <c r="A76" t="s">
        <v>32</v>
      </c>
      <c r="B76">
        <f>INDEX($D$2:$D$52,MATCH(A76,$A$2:$A$52,0))</f>
        <v>-149396.10000000987</v>
      </c>
    </row>
    <row r="77" spans="1:6" x14ac:dyDescent="0.25">
      <c r="A77" t="s">
        <v>38</v>
      </c>
      <c r="B77">
        <f t="shared" ref="B77:B79" si="12">INDEX($D$2:$D$52,MATCH(A77,$A$2:$A$52,0))</f>
        <v>-12230.810000000056</v>
      </c>
    </row>
    <row r="78" spans="1:6" x14ac:dyDescent="0.25">
      <c r="A78" t="s">
        <v>39</v>
      </c>
      <c r="B78">
        <f t="shared" si="12"/>
        <v>-4950.4699999999721</v>
      </c>
    </row>
    <row r="79" spans="1:6" x14ac:dyDescent="0.25">
      <c r="A79" t="s">
        <v>55</v>
      </c>
      <c r="B79">
        <f t="shared" si="12"/>
        <v>-184239.79000001028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 A</cp:lastModifiedBy>
  <cp:revision/>
  <dcterms:created xsi:type="dcterms:W3CDTF">2020-02-26T17:00:38Z</dcterms:created>
  <dcterms:modified xsi:type="dcterms:W3CDTF">2024-09-18T02:32:07Z</dcterms:modified>
  <cp:category/>
  <cp:contentStatus/>
</cp:coreProperties>
</file>