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cuments\DA13\Excel\lookups-exercise-stonedunlaptm2\"/>
    </mc:Choice>
  </mc:AlternateContent>
  <xr:revisionPtr revIDLastSave="0" documentId="13_ncr:1_{324D325E-C8F0-4FE4-801C-77D3F0B86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D76" i="1"/>
  <c r="D77" i="1"/>
  <c r="D78" i="1"/>
  <c r="D79" i="1"/>
  <c r="D74" i="1"/>
  <c r="C75" i="1"/>
  <c r="C76" i="1"/>
  <c r="C77" i="1"/>
  <c r="C78" i="1"/>
  <c r="C79" i="1"/>
  <c r="C74" i="1"/>
  <c r="B74" i="1"/>
  <c r="B75" i="1"/>
  <c r="B76" i="1"/>
  <c r="B77" i="1"/>
  <c r="B78" i="1"/>
  <c r="B79" i="1"/>
  <c r="D66" i="1"/>
  <c r="D67" i="1"/>
  <c r="D68" i="1"/>
  <c r="D69" i="1"/>
  <c r="D70" i="1"/>
  <c r="D65" i="1"/>
  <c r="C65" i="1"/>
  <c r="C66" i="1"/>
  <c r="C67" i="1"/>
  <c r="C68" i="1"/>
  <c r="C69" i="1"/>
  <c r="C70" i="1"/>
  <c r="B65" i="1"/>
  <c r="B66" i="1"/>
  <c r="B67" i="1"/>
  <c r="B68" i="1"/>
  <c r="B69" i="1"/>
  <c r="B70" i="1"/>
  <c r="C58" i="1"/>
  <c r="C59" i="1"/>
  <c r="D57" i="1"/>
  <c r="D58" i="1"/>
  <c r="D59" i="1"/>
  <c r="D60" i="1"/>
  <c r="D61" i="1"/>
  <c r="D56" i="1"/>
  <c r="C56" i="1"/>
  <c r="C57" i="1"/>
  <c r="C60" i="1"/>
  <c r="C61" i="1"/>
  <c r="B56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2" i="1"/>
  <c r="F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2" i="1" l="1"/>
  <c r="F49" i="1"/>
  <c r="F37" i="1"/>
  <c r="F29" i="1"/>
  <c r="F13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2" i="1"/>
  <c r="F41" i="1"/>
  <c r="F25" i="1"/>
  <c r="F17" i="1"/>
  <c r="F9" i="1"/>
  <c r="F51" i="1"/>
  <c r="F47" i="1"/>
  <c r="F43" i="1"/>
  <c r="F39" i="1"/>
  <c r="F31" i="1"/>
  <c r="F27" i="1"/>
  <c r="F23" i="1"/>
  <c r="F19" i="1"/>
  <c r="F15" i="1"/>
  <c r="F11" i="1"/>
  <c r="F7" i="1"/>
  <c r="F3" i="1"/>
  <c r="F45" i="1"/>
  <c r="F33" i="1"/>
  <c r="F21" i="1"/>
  <c r="F5" i="1"/>
  <c r="F35" i="1"/>
  <c r="F50" i="1"/>
  <c r="F46" i="1"/>
  <c r="F42" i="1"/>
  <c r="F38" i="1"/>
  <c r="F34" i="1"/>
  <c r="F30" i="1"/>
  <c r="F26" i="1"/>
  <c r="F22" i="1"/>
  <c r="F18" i="1"/>
  <c r="F14" i="1"/>
  <c r="F10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<sst xmlns="http://schemas.openxmlformats.org/spreadsheetml/2006/main" count="149" uniqueCount="90">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</sst>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4" workbookViewId="0">
      <selection activeCell="D74" sqref="D7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"0")</f>
        <v>-4.3170750765267295E-2</v>
      </c>
      <c r="F2">
        <f>RANK(E2,E:E,1)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"0")</f>
        <v>-9.4972027086493035E-2</v>
      </c>
      <c r="K2">
        <f>RANK(J2,J:J,1)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"0")</f>
        <v>-5.6484362894991494E-2</v>
      </c>
      <c r="P2">
        <f>RANK(O2,O:O,1)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"0")</f>
        <v>-2.3069981751824741E-2</v>
      </c>
      <c r="F3">
        <f t="shared" ref="F3:F52" si="2">RANK(E3,E:E,1)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"0")</f>
        <v>-6.6804928315415249E-2</v>
      </c>
      <c r="K3">
        <f t="shared" ref="K3:K52" si="5">RANK(J3,J:J,1)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"0")</f>
        <v>-1.3540749922529313E-3</v>
      </c>
      <c r="P3">
        <f t="shared" ref="P3:P52" si="8">RANK(O3,O:O,1)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 t="str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 t="str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 t="str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 t="str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 t="str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VLOOKUP(A56,$A$2:$P$52,4)</f>
        <v>-36209.630000000005</v>
      </c>
      <c r="C56">
        <f>VLOOKUP(A56,$A$2:$P$52,9)</f>
        <v>-27292.159999999974</v>
      </c>
      <c r="D56">
        <f>VLOOKUP(A56,$A$2:$P$52,14)</f>
        <v>-9181.0800000000163</v>
      </c>
    </row>
    <row r="57" spans="1:16" x14ac:dyDescent="0.25">
      <c r="A57" t="s">
        <v>25</v>
      </c>
      <c r="B57">
        <f t="shared" ref="B57:B61" si="9">VLOOKUP(A57,$A$2:$P$52,4)</f>
        <v>0</v>
      </c>
      <c r="C57">
        <f t="shared" ref="C57:C61" si="10">VLOOKUP(A57,$A$2:$P$52,9)</f>
        <v>0</v>
      </c>
      <c r="D57">
        <f t="shared" ref="D57:D61" si="11">VLOOKUP(A57,$A$2:$P$52,14)</f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2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 A:A, D:D)</f>
        <v>-36209.630000000005</v>
      </c>
      <c r="C65">
        <f>_xlfn.XLOOKUP(A65, A:A, I:I)</f>
        <v>-27292.159999999974</v>
      </c>
      <c r="D65">
        <f>_xlfn.XLOOKUP(A65, A:A, N:N)</f>
        <v>-9181.0800000000163</v>
      </c>
    </row>
    <row r="66" spans="1:4" x14ac:dyDescent="0.25">
      <c r="A66" t="s">
        <v>25</v>
      </c>
      <c r="B66">
        <f t="shared" ref="B66:B70" si="12">_xlfn.XLOOKUP(A66, A:A, D:D)</f>
        <v>0</v>
      </c>
      <c r="C66">
        <f t="shared" ref="C66:C70" si="13">_xlfn.XLOOKUP(A66, A:A, I:I)</f>
        <v>0</v>
      </c>
      <c r="D66">
        <f t="shared" ref="D66:D70" si="14">_xlfn.XLOOKUP(A66, A:A, N:N)</f>
        <v>-311228.08999999997</v>
      </c>
    </row>
    <row r="67" spans="1:4" x14ac:dyDescent="0.2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INDEX(D2:D52,MATCH(A74,A2:A52,0))</f>
        <v>-36209.630000000005</v>
      </c>
      <c r="C74">
        <f>INDEX(I2:I52,MATCH(A74,A2:A52,0))</f>
        <v>-27292.159999999974</v>
      </c>
      <c r="D74">
        <f>INDEX(N2:N52,MATCH(A74,A2:A52,0))</f>
        <v>-9181.0800000000163</v>
      </c>
    </row>
    <row r="75" spans="1:4" x14ac:dyDescent="0.25">
      <c r="A75" t="s">
        <v>25</v>
      </c>
      <c r="B75">
        <f t="shared" ref="B75:B79" si="15">INDEX(D3:D53,MATCH(A75,A3:A53,0))</f>
        <v>0</v>
      </c>
      <c r="C75">
        <f t="shared" ref="C75:C79" si="16">INDEX(I3:I53,MATCH(A75,A3:A53,0))</f>
        <v>0</v>
      </c>
      <c r="D75">
        <f t="shared" ref="D75:D79" si="17">INDEX(N3:N53,MATCH(A75,A3:A53,0))</f>
        <v>-311228.08999999997</v>
      </c>
    </row>
    <row r="76" spans="1:4" x14ac:dyDescent="0.2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Timoethia Stone</cp:lastModifiedBy>
  <cp:revision/>
  <dcterms:created xsi:type="dcterms:W3CDTF">2020-02-26T17:00:38Z</dcterms:created>
  <dcterms:modified xsi:type="dcterms:W3CDTF">2024-09-18T02:26:27Z</dcterms:modified>
  <cp:category/>
  <cp:contentStatus/>
</cp:coreProperties>
</file>