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SS\DA14\projects\lookups-da14-vladmisonh\"/>
    </mc:Choice>
  </mc:AlternateContent>
  <xr:revisionPtr revIDLastSave="0" documentId="13_ncr:1_{FC1B00D6-D81B-4EC0-8EF0-AF408174252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86" i="1"/>
  <c r="C84" i="1"/>
  <c r="B85" i="1"/>
  <c r="B86" i="1"/>
  <c r="B84" i="1"/>
  <c r="B60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65" i="1" a="1"/>
  <c r="B65" i="1" s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/>
  <c r="D68" i="1" a="1"/>
  <c r="D68" i="1" s="1"/>
  <c r="B69" i="1" a="1"/>
  <c r="B69" i="1" s="1"/>
  <c r="C69" i="1" a="1"/>
  <c r="C69" i="1" s="1"/>
  <c r="D69" i="1" a="1"/>
  <c r="D69" i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56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<sst xmlns="http://schemas.openxmlformats.org/spreadsheetml/2006/main" count="151" uniqueCount="92">
  <si>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</si>
  <si>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</si>
  <si>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</si>
  <si>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</si>
  <si>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</si>
  <si>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</si>
  <si>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</si>
  <si>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</si>
  <si>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</si>
  <si>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</si>
  <si>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</si>
  <si>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</si>
  <si>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</si>
  <si>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</si>
  <si>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</si>
  <si>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</si>
  <si>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</si>
  <si>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</si>
  <si>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</si>
  <si>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</si>
  <si>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</si>
  <si>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</si>
  <si>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</si>
  <si>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</si>
  <si>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</si>
  <si>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</si>
  <si>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</si>
  <si>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</si>
  <si>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</si>
  <si>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</si>
  <si>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</si>
  <si>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</si>
  <si>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</si>
  <si>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</si>
  <si>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</si>
  <si>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</si>
  <si>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</si>
  <si>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</si>
  <si>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</si>
  <si>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</si>
  <si>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</si>
  <si>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</si>
  <si>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</si>
  <si>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</si>
  <si>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</si>
  <si>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</si>
  <si>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</si>
  <si>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</si>
  <si>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</si>
  <si>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</si>
  <si>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</si>
  <si>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</si>
  <si>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</si>
  <si>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</si>
  <si>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</si>
  <si>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</si>
  <si>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</si>
  <si>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</si>
  <si>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</si>
  <si>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</si>
  <si>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</si>
  <si>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</si>
  <si>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</si>
  <si>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</si>
  <si>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</si>
  <si>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</si>
  <si>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</si>
  <si>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</si>
  <si>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</si>
  <si>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</si>
  <si>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</si>
  <si>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</si>
  <si>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</si>
  <si>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</si>
  <si>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</si>
  <si>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</si>
  <si>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</si>
  <si>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</si>
  <si>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</si>
  <si>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</si>
  <si>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</si>
  <si>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</si>
  <si>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</si>
  <si>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</si>
  <si>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</si>
  <si>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</si>
  <si>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</si>
  <si>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</si>
  <si>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</si>
  <si>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</si>
  <si>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Department:</t>
  </si>
  <si>
    <t>&lt;-- Select a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</si>
</sst>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3" workbookViewId="0">
      <selection activeCell="D82" sqref="D82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 s="8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 s="8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8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8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8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8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8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8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8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8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8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8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8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8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8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8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8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8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8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8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8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8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8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8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8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8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8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8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8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8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8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8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8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8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8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8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8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8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8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8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8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8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8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8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8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8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VLOOKUP($A56,$A$2:$P$52,MATCH(B$55,$A$1:$P$1))</f>
        <v>-36209.630000000005</v>
      </c>
      <c r="C56">
        <f t="shared" ref="C56:D56" si="9">VLOOKUP($A56,$A$2:$P$52,MATCH(C$55,$A$1:$P$1))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D61" si="10">VLOOKUP($A57,$A$2:$P$52,MATCH(B$55,$A$1:$P$1))</f>
        <v>0</v>
      </c>
      <c r="C57">
        <f t="shared" si="10"/>
        <v>0</v>
      </c>
      <c r="D57">
        <f t="shared" si="10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">
      <c r="A60" t="s">
        <v>39</v>
      </c>
      <c r="B60">
        <f>VLOOKUP($A60,$A$2:$P$52,MATCH(B$55,$A$1:$P$1))</f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">
      <c r="A63" s="6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s="9" cm="1">
        <f t="array" ref="B65">_xlfn.XLOOKUP(B$64,$B$1:$P$1,_xlfn.XLOOKUP($A65,$A$2:$A$52,$B$2:$P$52))</f>
        <v>-36209.630000000005</v>
      </c>
      <c r="C65" s="9" cm="1">
        <f t="array" ref="C65">_xlfn.XLOOKUP(C$64,$B$1:$P$1,_xlfn.XLOOKUP($A65,$A$2:$A$52,$B$2:$P$52))</f>
        <v>-27292.159999999974</v>
      </c>
      <c r="D65" s="9" cm="1">
        <f t="array" ref="D65">_xlfn.XLOOKUP(D$64,$B$1:$P$1,_xlfn.XLOOKUP($A65,$A$2:$A$52,$B$2:$P$52))</f>
        <v>-9181.0800000000163</v>
      </c>
    </row>
    <row r="66" spans="1:4" x14ac:dyDescent="0.3">
      <c r="A66" t="s">
        <v>25</v>
      </c>
      <c r="B66" s="9" cm="1">
        <f t="array" ref="B66">_xlfn.XLOOKUP(B$64,$B$1:$P$1,_xlfn.XLOOKUP($A66,$A$2:$A$52,$B$2:$P$52))</f>
        <v>0</v>
      </c>
      <c r="C66" s="9" cm="1">
        <f t="array" ref="C66">_xlfn.XLOOKUP(C$64,$B$1:$P$1,_xlfn.XLOOKUP($A66,$A$2:$A$52,$B$2:$P$52))</f>
        <v>0</v>
      </c>
      <c r="D66" s="9" cm="1">
        <f t="array" ref="D66">_xlfn.XLOOKUP(D$64,$B$1:$P$1,_xlfn.XLOOKUP($A66,$A$2:$A$52,$B$2:$P$52))</f>
        <v>-311228.08999999997</v>
      </c>
    </row>
    <row r="67" spans="1:4" x14ac:dyDescent="0.3">
      <c r="A67" t="s">
        <v>32</v>
      </c>
      <c r="B67" s="9" cm="1">
        <f t="array" ref="B67">_xlfn.XLOOKUP(B$64,$B$1:$P$1,_xlfn.XLOOKUP($A67,$A$2:$A$52,$B$2:$P$52))</f>
        <v>-149396.10000000987</v>
      </c>
      <c r="C67" s="9" cm="1">
        <f t="array" ref="C67">_xlfn.XLOOKUP(C$64,$B$1:$P$1,_xlfn.XLOOKUP($A67,$A$2:$A$52,$B$2:$P$52))</f>
        <v>-189254.06000000006</v>
      </c>
      <c r="D67" s="9" cm="1">
        <f t="array" ref="D67">_xlfn.XLOOKUP(D$64,$B$1:$P$1,_xlfn.XLOOKUP($A67,$A$2:$A$52,$B$2:$P$52))</f>
        <v>-374962.91000000015</v>
      </c>
    </row>
    <row r="68" spans="1:4" x14ac:dyDescent="0.3">
      <c r="A68" t="s">
        <v>38</v>
      </c>
      <c r="B68" s="9" cm="1">
        <f t="array" ref="B68">_xlfn.XLOOKUP(B$64,$B$1:$P$1,_xlfn.XLOOKUP($A68,$A$2:$A$52,$B$2:$P$52))</f>
        <v>-12230.810000000056</v>
      </c>
      <c r="C68" s="9" cm="1">
        <f t="array" ref="C68">_xlfn.XLOOKUP(C$64,$B$1:$P$1,_xlfn.XLOOKUP($A68,$A$2:$A$52,$B$2:$P$52))</f>
        <v>-45485.580000000075</v>
      </c>
      <c r="D68" s="9" cm="1">
        <f t="array" ref="D68">_xlfn.XLOOKUP(D$64,$B$1:$P$1,_xlfn.XLOOKUP($A68,$A$2:$A$52,$B$2:$P$52))</f>
        <v>-72.879999999888241</v>
      </c>
    </row>
    <row r="69" spans="1:4" x14ac:dyDescent="0.3">
      <c r="A69" t="s">
        <v>39</v>
      </c>
      <c r="B69" s="9" cm="1">
        <f t="array" ref="B69">_xlfn.XLOOKUP(B$64,$B$1:$P$1,_xlfn.XLOOKUP($A69,$A$2:$A$52,$B$2:$P$52))</f>
        <v>-4950.4699999999721</v>
      </c>
      <c r="C69" s="9" cm="1">
        <f t="array" ref="C69">_xlfn.XLOOKUP(C$64,$B$1:$P$1,_xlfn.XLOOKUP($A69,$A$2:$A$52,$B$2:$P$52))</f>
        <v>-8005.7900000010268</v>
      </c>
      <c r="D69" s="9" cm="1">
        <f t="array" ref="D69">_xlfn.XLOOKUP(D$64,$B$1:$P$1,_xlfn.XLOOKUP($A69,$A$2:$A$52,$B$2:$P$52))</f>
        <v>-1724.9000000000233</v>
      </c>
    </row>
    <row r="70" spans="1:4" x14ac:dyDescent="0.3">
      <c r="A70" t="s">
        <v>55</v>
      </c>
      <c r="B70" s="9" cm="1">
        <f t="array" ref="B70">_xlfn.XLOOKUP(B$64,$B$1:$P$1,_xlfn.XLOOKUP($A70,$A$2:$A$52,$B$2:$P$52))</f>
        <v>-184239.79000001028</v>
      </c>
      <c r="C70" s="9" cm="1">
        <f t="array" ref="C70">_xlfn.XLOOKUP(C$64,$B$1:$P$1,_xlfn.XLOOKUP($A70,$A$2:$A$52,$B$2:$P$52))</f>
        <v>-133456.33000001032</v>
      </c>
      <c r="D70" s="9" cm="1">
        <f t="array" ref="D70">_xlfn.XLOOKUP(D$64,$B$1:$P$1,_xlfn.XLOOKUP($A70,$A$2:$A$52,$B$2:$P$52))</f>
        <v>-82077.349999999627</v>
      </c>
    </row>
    <row r="72" spans="1:4" x14ac:dyDescent="0.3">
      <c r="A72" s="6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INDEX($B$2:$P$52,MATCH($A74,$A$2:$A$52),MATCH(B$73,$B$1:$P$1))</f>
        <v>-36209.630000000005</v>
      </c>
      <c r="C74">
        <f t="shared" ref="C74:D79" si="11">INDEX($B$2:$P$52,MATCH($A74,$A$2:$A$52),MATCH(C$73,$B$1:$P$1))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 t="shared" ref="B75:B79" si="12">INDEX($B$2:$P$52,MATCH($A75,$A$2:$A$52),MATCH(B$73,$B$1:$P$1))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6" t="s">
        <v>70</v>
      </c>
    </row>
    <row r="82" spans="1:7" x14ac:dyDescent="0.3">
      <c r="A82" t="s">
        <v>90</v>
      </c>
      <c r="B82" t="s">
        <v>16</v>
      </c>
      <c r="C82" t="s">
        <v>91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10">
        <f>INDEX($B$2:$P$52,MATCH($B$82,$A$2:$A$52,0),MATCH($A84&amp;"_"&amp;B$83,$B$1:$P$1,0))</f>
        <v>356640100</v>
      </c>
      <c r="C84" s="10">
        <f>INDEX($B$2:$P$52,MATCH($B$82,$A$2:$A$52,0),MATCH($A84&amp;"_"&amp;C$83,$B$1:$P$1,0))</f>
        <v>341243679.13</v>
      </c>
    </row>
    <row r="85" spans="1:7" x14ac:dyDescent="0.3">
      <c r="A85" t="s">
        <v>74</v>
      </c>
      <c r="B85" s="10">
        <f t="shared" ref="B85:C86" si="13">INDEX($B$2:$P$52,MATCH($B$82,$A$2:$A$52,0),MATCH($A85&amp;"_"&amp;B$83,$B$1:$P$1,0))</f>
        <v>382685200</v>
      </c>
      <c r="C85" s="10">
        <f t="shared" si="13"/>
        <v>346340810.81999999</v>
      </c>
    </row>
    <row r="86" spans="1:7" x14ac:dyDescent="0.3">
      <c r="A86" t="s">
        <v>75</v>
      </c>
      <c r="B86" s="10">
        <f t="shared" si="13"/>
        <v>376548600</v>
      </c>
      <c r="C86" s="10">
        <f t="shared" si="13"/>
        <v>355279492.22999901</v>
      </c>
    </row>
    <row r="88" spans="1:7" x14ac:dyDescent="0.3">
      <c r="A88" s="6" t="s">
        <v>76</v>
      </c>
    </row>
    <row r="89" spans="1:7" x14ac:dyDescent="0.3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6" t="s">
        <v>79</v>
      </c>
    </row>
    <row r="96" spans="1:7" x14ac:dyDescent="0.3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s" prompt="Please select a department from the list" sqref="B82" xr:uid="{2B5A0541-9E66-407E-9AD8-2D47CB92BDBD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Misonh</cp:lastModifiedBy>
  <cp:revision/>
  <dcterms:created xsi:type="dcterms:W3CDTF">2020-02-26T17:00:38Z</dcterms:created>
  <dcterms:modified xsi:type="dcterms:W3CDTF">2025-01-22T02:32:43Z</dcterms:modified>
  <cp:category/>
  <cp:contentStatus/>
</cp:coreProperties>
</file>