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or\OneDrive\Documents\NSS\excel\da16-lookups-exercise-ShamithaJino\"/>
    </mc:Choice>
  </mc:AlternateContent>
  <xr:revisionPtr revIDLastSave="0" documentId="13_ncr:1_{5A7089E3-101F-4775-96CE-A3385D85DB32}" xr6:coauthVersionLast="47" xr6:coauthVersionMax="47" xr10:uidLastSave="{00000000-0000-0000-0000-000000000000}"/>
  <bookViews>
    <workbookView xWindow="-28920" yWindow="-598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<sst xmlns="http://schemas.openxmlformats.org/spreadsheetml/2006/main" count="150" uniqueCount="90">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</sst>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3" zoomScaleNormal="100" workbookViewId="0">
      <selection activeCell="B83" sqref="B83:C8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VLOOKUP(A56,$A$2:$P$52,4)</f>
        <v>-36209.630000000005</v>
      </c>
      <c r="C56">
        <f>VLOOKUP(A56,$A$2:$P$52,9)</f>
        <v>-27292.159999999974</v>
      </c>
      <c r="D56">
        <f>VLOOKUP(A56,$A$2:$P$52,14)</f>
        <v>-9181.0800000000163</v>
      </c>
    </row>
    <row r="57" spans="1:16" x14ac:dyDescent="0.35">
      <c r="A57" t="s">
        <v>25</v>
      </c>
      <c r="B57">
        <f t="shared" ref="B57:B61" si="9">VLOOKUP(A57,$A$2:$P$52,4)</f>
        <v>0</v>
      </c>
      <c r="C57">
        <f t="shared" ref="C57:C61" si="10">VLOOKUP(A57,$A$2:$P$52,9)</f>
        <v>0</v>
      </c>
      <c r="D57">
        <f t="shared" ref="D57:D61" si="11">VLOOKUP(A57,$A$2:$P$52,14)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 MATCH(A74,$A$2:$A$52,0))</f>
        <v>-36209.630000000005</v>
      </c>
      <c r="C74">
        <f>INDEX($I$2:$I$52, MATCH(A74,$A$2:$A$52,0))</f>
        <v>-27292.159999999974</v>
      </c>
      <c r="D74">
        <f>INDEX($N$2:$N$52, MATCH(A74,$A$2:$A$52,0))</f>
        <v>-9181.0800000000163</v>
      </c>
    </row>
    <row r="75" spans="1:4" x14ac:dyDescent="0.35">
      <c r="A75" t="s">
        <v>25</v>
      </c>
      <c r="B75">
        <f t="shared" ref="B75:B79" si="15">INDEX($D$2:$D$52, MATCH(A75,$A$2:$A$52,0))</f>
        <v>0</v>
      </c>
      <c r="C75">
        <f t="shared" ref="C75:C79" si="16">INDEX($I$2:$I$52, MATCH(A75,$A$2:$A$52,0))</f>
        <v>0</v>
      </c>
      <c r="D75">
        <f t="shared" ref="D75:D79" si="17">INDEX($N$2:$N$52, MATCH(A75,$A$2:$A$52,0))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INDEX($B$2:$B$52,MATCH($B$87,$A$2:$A$52,0))</f>
        <v>3130600</v>
      </c>
      <c r="C84" s="6">
        <f>INDEX($C$2:$C$52,MATCH($B$87,$A$2:$A$52,0))</f>
        <v>3115157.5599999898</v>
      </c>
    </row>
    <row r="85" spans="1:7" x14ac:dyDescent="0.35">
      <c r="A85" t="s">
        <v>74</v>
      </c>
      <c r="B85" s="6">
        <f>INDEX($G$2:$G$52,MATCH($B$87,$A$2:$A$52,0))</f>
        <v>3652300</v>
      </c>
      <c r="C85" s="6">
        <f>INDEX($H$2:$H$52,MATCH($B$87,$A$2:$A$52,0))</f>
        <v>3589693.2099999902</v>
      </c>
    </row>
    <row r="86" spans="1:7" x14ac:dyDescent="0.35">
      <c r="A86" t="s">
        <v>75</v>
      </c>
      <c r="B86" s="6">
        <f>INDEX($L$2:$L$52,MATCH($B$87,$A$2:$A$52,0))</f>
        <v>3662400</v>
      </c>
      <c r="C86" s="6">
        <f>INDEX($M$2:$M$52,MATCH($B$87,$A$2:$A$52,0))</f>
        <v>3564983.04999999</v>
      </c>
    </row>
    <row r="87" spans="1:7" x14ac:dyDescent="0.35">
      <c r="B87" t="s">
        <v>18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Shamitha Joseph</cp:lastModifiedBy>
  <cp:revision/>
  <dcterms:created xsi:type="dcterms:W3CDTF">2020-02-26T17:00:38Z</dcterms:created>
  <dcterms:modified xsi:type="dcterms:W3CDTF">2025-09-17T02:26:39Z</dcterms:modified>
  <cp:category/>
  <cp:contentStatus/>
</cp:coreProperties>
</file>