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Documents\NSS\Projects\app-trader-super-sums\"/>
    </mc:Choice>
  </mc:AlternateContent>
  <xr:revisionPtr revIDLastSave="0" documentId="13_ncr:1_{985FCE1B-1BF8-4701-81FD-3CDD1087A68F}" xr6:coauthVersionLast="47" xr6:coauthVersionMax="47" xr10:uidLastSave="{00000000-0000-0000-0000-000000000000}"/>
  <bookViews>
    <workbookView xWindow="-120" yWindow="-120" windowWidth="29040" windowHeight="15720" tabRatio="740" firstSheet="2" activeTab="7" xr2:uid="{AC058B9C-B821-4F7B-988D-225260B83DE2}"/>
  </bookViews>
  <sheets>
    <sheet name="app query results" sheetId="3" r:id="rId1"/>
    <sheet name="longevity" sheetId="2" r:id="rId2"/>
    <sheet name="wheighted average combo" sheetId="1" r:id="rId3"/>
    <sheet name="top 10" sheetId="14" r:id="rId4"/>
    <sheet name="traffic chart 1" sheetId="15" r:id="rId5"/>
    <sheet name="traffic chart 2" sheetId="6" r:id="rId6"/>
    <sheet name="traffic chart 3" sheetId="16" r:id="rId7"/>
    <sheet name="traffic dashboard" sheetId="8" r:id="rId8"/>
  </sheets>
  <definedNames>
    <definedName name="_xlnm._FilterDatabase" localSheetId="4" hidden="1">'traffic chart 1'!$A$1:$B$12</definedName>
    <definedName name="_xlnm._FilterDatabase" localSheetId="5" hidden="1">'traffic chart 2'!$A$1:$B$12</definedName>
  </definedNames>
  <calcPr calcId="191029"/>
  <pivotCaches>
    <pivotCache cacheId="26" r:id="rId9"/>
    <pivotCache cacheId="37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6" l="1"/>
  <c r="N4" i="16"/>
  <c r="N2" i="16"/>
  <c r="M2" i="1"/>
</calcChain>
</file>

<file path=xl/sharedStrings.xml><?xml version="1.0" encoding="utf-8"?>
<sst xmlns="http://schemas.openxmlformats.org/spreadsheetml/2006/main" count="1189" uniqueCount="416">
  <si>
    <t>name</t>
  </si>
  <si>
    <t>total_reviews</t>
  </si>
  <si>
    <t>weighted_avg_rating</t>
  </si>
  <si>
    <t>a_price</t>
  </si>
  <si>
    <t>a_content_rating</t>
  </si>
  <si>
    <t>p_content_rating</t>
  </si>
  <si>
    <t>a_genre</t>
  </si>
  <si>
    <t>p_genre</t>
  </si>
  <si>
    <t>install_count_num</t>
  </si>
  <si>
    <t>Longevity</t>
  </si>
  <si>
    <t>Expected Revenue</t>
  </si>
  <si>
    <t>Purchase Price</t>
  </si>
  <si>
    <t>Net</t>
  </si>
  <si>
    <t>PewDiePie's Tuber Simulator</t>
  </si>
  <si>
    <t>Teen</t>
  </si>
  <si>
    <t>Games</t>
  </si>
  <si>
    <t>Casual</t>
  </si>
  <si>
    <t>Fernanfloo</t>
  </si>
  <si>
    <t>Everyone 10+</t>
  </si>
  <si>
    <t>Arcade</t>
  </si>
  <si>
    <t>Domino's Pizza USA</t>
  </si>
  <si>
    <t>Everyone</t>
  </si>
  <si>
    <t>Food &amp; Drink</t>
  </si>
  <si>
    <t>Egg, Inc.</t>
  </si>
  <si>
    <t>Simulation</t>
  </si>
  <si>
    <t>ASOS</t>
  </si>
  <si>
    <t>Shopping</t>
  </si>
  <si>
    <t>The Guardian</t>
  </si>
  <si>
    <t>News</t>
  </si>
  <si>
    <t>News &amp; Magazines</t>
  </si>
  <si>
    <t>Zombie Catchers</t>
  </si>
  <si>
    <t>Action</t>
  </si>
  <si>
    <t>Narcos: Cartel Wars</t>
  </si>
  <si>
    <t>Strategy</t>
  </si>
  <si>
    <t>Toy Blast</t>
  </si>
  <si>
    <t>Puzzle</t>
  </si>
  <si>
    <t>Bible</t>
  </si>
  <si>
    <t>Reference</t>
  </si>
  <si>
    <t>Books &amp; Reference</t>
  </si>
  <si>
    <t>Geometry Dash World</t>
  </si>
  <si>
    <t>MARVEL Future Fight</t>
  </si>
  <si>
    <t>Role Playing</t>
  </si>
  <si>
    <t>Shadow Fight 2</t>
  </si>
  <si>
    <t>Clash Royale</t>
  </si>
  <si>
    <t>Hill Climb Racing 2</t>
  </si>
  <si>
    <t>Racing</t>
  </si>
  <si>
    <t>Score! Hero</t>
  </si>
  <si>
    <t>Sports</t>
  </si>
  <si>
    <t>Township</t>
  </si>
  <si>
    <t>Fishdom</t>
  </si>
  <si>
    <t>Hitman Sniper</t>
  </si>
  <si>
    <t>Mature 17+</t>
  </si>
  <si>
    <t>Chase Mobile</t>
  </si>
  <si>
    <t>Finance</t>
  </si>
  <si>
    <t>War Robots</t>
  </si>
  <si>
    <t>FINAL FANTASY BRAVE EXVIUS</t>
  </si>
  <si>
    <t>Choices: Stories You Play</t>
  </si>
  <si>
    <t>Clash of Clans</t>
  </si>
  <si>
    <t>Fuel Rewards® program</t>
  </si>
  <si>
    <t>Lifestyle</t>
  </si>
  <si>
    <t>Fallout Shelter</t>
  </si>
  <si>
    <t>Geometry Dash Meltdown</t>
  </si>
  <si>
    <t>Animal Jam - Play Wild!</t>
  </si>
  <si>
    <t>Casual;Pretend Play</t>
  </si>
  <si>
    <t>Angry Birds Blast</t>
  </si>
  <si>
    <t>Pinterest</t>
  </si>
  <si>
    <t>Social Networking</t>
  </si>
  <si>
    <t>Social</t>
  </si>
  <si>
    <t>Solitaire</t>
  </si>
  <si>
    <t>Card</t>
  </si>
  <si>
    <t>Geometry Dash Lite</t>
  </si>
  <si>
    <t>H*nest Meditation</t>
  </si>
  <si>
    <t>Entertainment</t>
  </si>
  <si>
    <t>Rolling Sky</t>
  </si>
  <si>
    <t>Board</t>
  </si>
  <si>
    <t>DoorDash - Food Delivery</t>
  </si>
  <si>
    <t>Dude Perfect</t>
  </si>
  <si>
    <t>Hay Day</t>
  </si>
  <si>
    <t>My Talking Tom</t>
  </si>
  <si>
    <t>Hungry Shark World</t>
  </si>
  <si>
    <t>Nyan Cat: Lost In Space</t>
  </si>
  <si>
    <t>Microsoft Word</t>
  </si>
  <si>
    <t>Productivity</t>
  </si>
  <si>
    <t>Hot Wheels: Race Off</t>
  </si>
  <si>
    <t>Racing;Action &amp; Adventure</t>
  </si>
  <si>
    <t>Smash Hit</t>
  </si>
  <si>
    <t>Trello</t>
  </si>
  <si>
    <t>Bullet Force</t>
  </si>
  <si>
    <t>My Talking Angela</t>
  </si>
  <si>
    <t>Dude Perfect 2</t>
  </si>
  <si>
    <t>Wish - Shopping Made Fun</t>
  </si>
  <si>
    <t>Disney Crossy Road</t>
  </si>
  <si>
    <t>Arcade;Action &amp; Adventure</t>
  </si>
  <si>
    <t>Star Wars™: Galaxy of Heroes</t>
  </si>
  <si>
    <t>Discord - Chat for Gamers</t>
  </si>
  <si>
    <t>Communication</t>
  </si>
  <si>
    <t>Asphalt 8: Airborne</t>
  </si>
  <si>
    <t>YouTube Kids</t>
  </si>
  <si>
    <t>Entertainment;Music &amp; Video</t>
  </si>
  <si>
    <t>Traffic Racer</t>
  </si>
  <si>
    <t>Starbucks</t>
  </si>
  <si>
    <t>Real Racing 3</t>
  </si>
  <si>
    <t>The Washington Post Classic</t>
  </si>
  <si>
    <t>My Horse</t>
  </si>
  <si>
    <t>OK K.O.! Lakewood Plaza Turbo</t>
  </si>
  <si>
    <t>Action;Action &amp; Adventure</t>
  </si>
  <si>
    <t>PicsArt Photo Studio: Collage Maker &amp; Pic Editor</t>
  </si>
  <si>
    <t>Photo &amp; Video</t>
  </si>
  <si>
    <t>Photography</t>
  </si>
  <si>
    <t>Cooking Fever</t>
  </si>
  <si>
    <t>Angry Birds Epic RPG</t>
  </si>
  <si>
    <t>Instagram</t>
  </si>
  <si>
    <t>Real Basketball</t>
  </si>
  <si>
    <t>Seven - 7 Minute Workout Training Challenge</t>
  </si>
  <si>
    <t>Health &amp; Fitness</t>
  </si>
  <si>
    <t>Sonic Dash</t>
  </si>
  <si>
    <t>Subway Surfers</t>
  </si>
  <si>
    <t>SimCity BuildIt</t>
  </si>
  <si>
    <t>Hungry Shark Evolution</t>
  </si>
  <si>
    <t>Boom Beach</t>
  </si>
  <si>
    <t>ROBLOX</t>
  </si>
  <si>
    <t>Adventure;Action &amp; Adventure</t>
  </si>
  <si>
    <t>Microsoft Excel</t>
  </si>
  <si>
    <t>Trivia Crack</t>
  </si>
  <si>
    <t>Trivia</t>
  </si>
  <si>
    <t>GroupMe</t>
  </si>
  <si>
    <t>Army of Heroes</t>
  </si>
  <si>
    <t>Cytus</t>
  </si>
  <si>
    <t>Music</t>
  </si>
  <si>
    <t>Where's My Water?</t>
  </si>
  <si>
    <t>Puzzle;Brain Games</t>
  </si>
  <si>
    <t>Earn to Die 2</t>
  </si>
  <si>
    <t>My Talking Pet</t>
  </si>
  <si>
    <t>Dragon Hills</t>
  </si>
  <si>
    <t>Riptide GP: Renegade</t>
  </si>
  <si>
    <t>Toca Life: City</t>
  </si>
  <si>
    <t>Education</t>
  </si>
  <si>
    <t>Education;Pretend Play</t>
  </si>
  <si>
    <t>Tsuro - The Game of the Path</t>
  </si>
  <si>
    <t>Board;Brain Games</t>
  </si>
  <si>
    <t>Five Nights at Freddy's 3</t>
  </si>
  <si>
    <t>Bloons TD 5</t>
  </si>
  <si>
    <t>Five Nights at Freddy's 2</t>
  </si>
  <si>
    <t>Five Nights at Freddy's</t>
  </si>
  <si>
    <t>Vikings: an Archer's Journey</t>
  </si>
  <si>
    <t>Alizay, pirate girl</t>
  </si>
  <si>
    <t>Book</t>
  </si>
  <si>
    <t>Casual;Action &amp; Adventure</t>
  </si>
  <si>
    <t>Threema</t>
  </si>
  <si>
    <t>Toca Kitchen 2</t>
  </si>
  <si>
    <t>Educational;Pretend Play</t>
  </si>
  <si>
    <t>Retro City Rampage DX</t>
  </si>
  <si>
    <t>Alto's Adventure</t>
  </si>
  <si>
    <t>Hitman GO</t>
  </si>
  <si>
    <t>Battleheart Legacy</t>
  </si>
  <si>
    <t>The EO Bar</t>
  </si>
  <si>
    <t>My Movies Pro - Movie &amp; TV Collection Library</t>
  </si>
  <si>
    <t>Catalogs</t>
  </si>
  <si>
    <t>FINAL FANTASY V</t>
  </si>
  <si>
    <t>longevity</t>
  </si>
  <si>
    <t>expected_revenue</t>
  </si>
  <si>
    <t>purchase_price</t>
  </si>
  <si>
    <t>net</t>
  </si>
  <si>
    <t>Muscle Premium - Human Anatomy, Kinesiology, Bones</t>
  </si>
  <si>
    <t>AnatomyMapp</t>
  </si>
  <si>
    <t>Baldur's Gate: Enhanced Edition</t>
  </si>
  <si>
    <t>XCOMÂ®: Enemy Within</t>
  </si>
  <si>
    <t>Grand Theft Auto: San Andreas</t>
  </si>
  <si>
    <t>RollerCoaster TycoonÂ® Classic</t>
  </si>
  <si>
    <t>Assassin's Creed Identity</t>
  </si>
  <si>
    <t>Don't Starve: Pocket Edition</t>
  </si>
  <si>
    <t>Don't Starve: Shipwrecked</t>
  </si>
  <si>
    <t>F-Sim Space Shuttle</t>
  </si>
  <si>
    <t>Farming Simulator 16</t>
  </si>
  <si>
    <t>I am Bread</t>
  </si>
  <si>
    <t>LEGO Batman: DC Super Heroes</t>
  </si>
  <si>
    <t>LEGOÂ® Friends</t>
  </si>
  <si>
    <t>NBA JAM by EA SPORTSâ„¢</t>
  </si>
  <si>
    <t>Paprika Recipe Manager</t>
  </si>
  <si>
    <t>Please, Don't Touch Anything</t>
  </si>
  <si>
    <t>Dr. Panda &amp; Toto's Treehouse</t>
  </si>
  <si>
    <t>Puffin Browser Pro</t>
  </si>
  <si>
    <t>Dr. Panda Farm</t>
  </si>
  <si>
    <t>Dr. Panda Hospital</t>
  </si>
  <si>
    <t>Dr. Panda Supermarket</t>
  </si>
  <si>
    <t>DRAGON QUEST</t>
  </si>
  <si>
    <t>Pocket Yoga</t>
  </si>
  <si>
    <t>Sago Mini Babies</t>
  </si>
  <si>
    <t>Storm Shield</t>
  </si>
  <si>
    <t>The Game of Life</t>
  </si>
  <si>
    <t>Toca Builders</t>
  </si>
  <si>
    <t>AJ Jump: Animal Jam Kangaroos!</t>
  </si>
  <si>
    <t>Can Knockdown 3</t>
  </si>
  <si>
    <t>Fruit Ninja Classic</t>
  </si>
  <si>
    <t>Out There Chronicles - Ep. 1</t>
  </si>
  <si>
    <t>True Skate</t>
  </si>
  <si>
    <t>aa</t>
  </si>
  <si>
    <t>Adobe Illustrator Draw</t>
  </si>
  <si>
    <t>ADP Mobile Solutions</t>
  </si>
  <si>
    <t>Afterlight</t>
  </si>
  <si>
    <t>Agar.io</t>
  </si>
  <si>
    <t>Airbnb</t>
  </si>
  <si>
    <t>AirWatch Agent</t>
  </si>
  <si>
    <t>Allrecipes Dinner Spinner</t>
  </si>
  <si>
    <t>Amazon Prime Video</t>
  </si>
  <si>
    <t>AMC</t>
  </si>
  <si>
    <t>Amex Mobile</t>
  </si>
  <si>
    <t>Angry Birds 2</t>
  </si>
  <si>
    <t>Angry Birds Friends</t>
  </si>
  <si>
    <t>Angry Birds Go!</t>
  </si>
  <si>
    <t>Angry Birds Rio</t>
  </si>
  <si>
    <t>Angry Birds Space HD</t>
  </si>
  <si>
    <t>Angry Birds Star Wars</t>
  </si>
  <si>
    <t>Ao Oni2</t>
  </si>
  <si>
    <t>Bad Piggies</t>
  </si>
  <si>
    <t>Bad Piggies HD</t>
  </si>
  <si>
    <t>Battlefieldâ„¢ Companion</t>
  </si>
  <si>
    <t>Bejeweled Blitz</t>
  </si>
  <si>
    <t>Bejeweled Classic</t>
  </si>
  <si>
    <t>Best Buy</t>
  </si>
  <si>
    <t>BET NOW - Watch Shows</t>
  </si>
  <si>
    <t>Bike Unchained</t>
  </si>
  <si>
    <t>Boomerang from Instagram</t>
  </si>
  <si>
    <t>Call of DutyÂ®: Heroes</t>
  </si>
  <si>
    <t>Candy Crush Jelly Saga</t>
  </si>
  <si>
    <t>Candy Crush Saga</t>
  </si>
  <si>
    <t>Candy Crush Soda Saga</t>
  </si>
  <si>
    <t>Cartoon Wars 3</t>
  </si>
  <si>
    <t>Chick-fil-A</t>
  </si>
  <si>
    <t>Citi MobileÂ®</t>
  </si>
  <si>
    <t>ClassDojo</t>
  </si>
  <si>
    <t>Crazy Freekick</t>
  </si>
  <si>
    <t>DB Navigator</t>
  </si>
  <si>
    <t>Deck Heroes: Legacy</t>
  </si>
  <si>
    <t>Design Home</t>
  </si>
  <si>
    <t>diep.io</t>
  </si>
  <si>
    <t>DIRECTV</t>
  </si>
  <si>
    <t>Does not Commute</t>
  </si>
  <si>
    <t>Doodle Jump</t>
  </si>
  <si>
    <t>DRAGON BALL Z DOKKAN BATTLE</t>
  </si>
  <si>
    <t>Driving Zone</t>
  </si>
  <si>
    <t>Dropbox</t>
  </si>
  <si>
    <t>Dubsmash</t>
  </si>
  <si>
    <t>Dumb Ways to Die 2: The Games</t>
  </si>
  <si>
    <t>Edmodo</t>
  </si>
  <si>
    <t>Endless Ducker</t>
  </si>
  <si>
    <t>Episode - Choose Your Story</t>
  </si>
  <si>
    <t>Epson iPrint</t>
  </si>
  <si>
    <t>Facebook</t>
  </si>
  <si>
    <t>Fandango Movies - Times + Tickets</t>
  </si>
  <si>
    <t>Farm Heroes Saga</t>
  </si>
  <si>
    <t>Farming Simulator 14</t>
  </si>
  <si>
    <t>Firefox Focus: The privacy browser</t>
  </si>
  <si>
    <t>Fitbit</t>
  </si>
  <si>
    <t>Flow Free</t>
  </si>
  <si>
    <t>Fly Delta</t>
  </si>
  <si>
    <t>Frozen Free Fall</t>
  </si>
  <si>
    <t>Fruit NinjaÂ®</t>
  </si>
  <si>
    <t>Fuel RewardsÂ® program</t>
  </si>
  <si>
    <t>Gear.Club - True Racing</t>
  </si>
  <si>
    <t>GeocachingÂ®</t>
  </si>
  <si>
    <t>Get 'Em</t>
  </si>
  <si>
    <t>GMX Mail</t>
  </si>
  <si>
    <t>Google Classroom</t>
  </si>
  <si>
    <t>Google Docs</t>
  </si>
  <si>
    <t>Google Earth</t>
  </si>
  <si>
    <t>Google Play Movies &amp; TV</t>
  </si>
  <si>
    <t>Google Sheets</t>
  </si>
  <si>
    <t>Google Slides</t>
  </si>
  <si>
    <t>Google Street View</t>
  </si>
  <si>
    <t>Google Translate</t>
  </si>
  <si>
    <t>H&amp;M</t>
  </si>
  <si>
    <t>Hangouts</t>
  </si>
  <si>
    <t>Hill Climb Racing</t>
  </si>
  <si>
    <t>iFunny :)</t>
  </si>
  <si>
    <t>Indeed Job Search</t>
  </si>
  <si>
    <t>Infinite Painter</t>
  </si>
  <si>
    <t>Ingress</t>
  </si>
  <si>
    <t>Injustice: Gods Among Us</t>
  </si>
  <si>
    <t>Inside Out Thought Bubbles</t>
  </si>
  <si>
    <t>Jetpack Joyride</t>
  </si>
  <si>
    <t>Just Dance Now</t>
  </si>
  <si>
    <t>Kids A-Z</t>
  </si>
  <si>
    <t>Kik</t>
  </si>
  <si>
    <t>King of Avalon: Dragon Warfare</t>
  </si>
  <si>
    <t>LEGOÂ® Juniors Create &amp; Cruise</t>
  </si>
  <si>
    <t>LinkedIn</t>
  </si>
  <si>
    <t>Mad Libs</t>
  </si>
  <si>
    <t>Mad Skills Motocross</t>
  </si>
  <si>
    <t>MARVEL Avengers Academy</t>
  </si>
  <si>
    <t>MARVEL Contest of Champions</t>
  </si>
  <si>
    <t>McDonald's</t>
  </si>
  <si>
    <t>Messenger</t>
  </si>
  <si>
    <t>Microsoft OneNote</t>
  </si>
  <si>
    <t>Microsoft PowerPoint</t>
  </si>
  <si>
    <t>Mobile Strike</t>
  </si>
  <si>
    <t>MORTAL KOMBAT X</t>
  </si>
  <si>
    <t>MTV</t>
  </si>
  <si>
    <t>My College Bookstore</t>
  </si>
  <si>
    <t>My Emma :)</t>
  </si>
  <si>
    <t>My Little Pony: Harmony Quest</t>
  </si>
  <si>
    <t>myAT&amp;T</t>
  </si>
  <si>
    <t>myChevrolet</t>
  </si>
  <si>
    <t>NASCAR MOBILE</t>
  </si>
  <si>
    <t>NBA</t>
  </si>
  <si>
    <t>NBA LIVE Mobile Basketball</t>
  </si>
  <si>
    <t>NBC News</t>
  </si>
  <si>
    <t>NBC Sports</t>
  </si>
  <si>
    <t>NCAA Sports</t>
  </si>
  <si>
    <t>Need for Speedâ„¢ No Limits</t>
  </si>
  <si>
    <t>Netflix</t>
  </si>
  <si>
    <t>NFL</t>
  </si>
  <si>
    <t>NHL</t>
  </si>
  <si>
    <t>Nick</t>
  </si>
  <si>
    <t>PAC-MAN</t>
  </si>
  <si>
    <t>PAC-MAN Pop</t>
  </si>
  <si>
    <t>PBS KIDS Video</t>
  </si>
  <si>
    <t>Peggle Blast</t>
  </si>
  <si>
    <t>Peppa Pig: Party Time</t>
  </si>
  <si>
    <t>PES CLUB MANAGER</t>
  </si>
  <si>
    <t>Philips Hue</t>
  </si>
  <si>
    <t>Photo Editor-</t>
  </si>
  <si>
    <t>Photo Editor by Aviary</t>
  </si>
  <si>
    <t>Pineapple Pen</t>
  </si>
  <si>
    <t>Plants vs. Zombiesâ„¢ 2</t>
  </si>
  <si>
    <t>Plants vs. Zombiesâ„¢ Heroes</t>
  </si>
  <si>
    <t>PokÃ©mon GO</t>
  </si>
  <si>
    <t>Pou</t>
  </si>
  <si>
    <t>Premier League - Official App</t>
  </si>
  <si>
    <t>Puffin Web Browser</t>
  </si>
  <si>
    <t>Red Ball 4</t>
  </si>
  <si>
    <t>Redbox</t>
  </si>
  <si>
    <t>Regal Cinemas</t>
  </si>
  <si>
    <t>RISK: Global Domination</t>
  </si>
  <si>
    <t>Shopkins World!</t>
  </si>
  <si>
    <t>SHOWTIME</t>
  </si>
  <si>
    <t>Sky News</t>
  </si>
  <si>
    <t>slither.io</t>
  </si>
  <si>
    <t>Smashy Road: Arena</t>
  </si>
  <si>
    <t>Snapchat</t>
  </si>
  <si>
    <t>Snapseed</t>
  </si>
  <si>
    <t>SNCF</t>
  </si>
  <si>
    <t>SONIC Drive-In</t>
  </si>
  <si>
    <t>Southwest Airlines</t>
  </si>
  <si>
    <t>Speedtest by Ookla</t>
  </si>
  <si>
    <t>Star Chart</t>
  </si>
  <si>
    <t>Star Warsâ„¢: Galaxy of Heroes</t>
  </si>
  <si>
    <t>STARZ</t>
  </si>
  <si>
    <t>sugar, sugar</t>
  </si>
  <si>
    <t>Summoners War</t>
  </si>
  <si>
    <t>Super Jabber Jump</t>
  </si>
  <si>
    <t>Super Mario Run</t>
  </si>
  <si>
    <t>Swamp Attack</t>
  </si>
  <si>
    <t>T-Mobile</t>
  </si>
  <si>
    <t>T-Mobile Tuesdays</t>
  </si>
  <si>
    <t>Talking Ginger 2</t>
  </si>
  <si>
    <t>Talking Tom Bubble Shooter</t>
  </si>
  <si>
    <t>TED</t>
  </si>
  <si>
    <t>Temple Run</t>
  </si>
  <si>
    <t>Temple Run 2</t>
  </si>
  <si>
    <t>The CW</t>
  </si>
  <si>
    <t>The Simpsonsâ„¢: Tapped Out</t>
  </si>
  <si>
    <t>The Simsâ„¢ FreePlay</t>
  </si>
  <si>
    <t>Thomas &amp; Friends: Race On!</t>
  </si>
  <si>
    <t>Timehop</t>
  </si>
  <si>
    <t>Tinder</t>
  </si>
  <si>
    <t>Tiny Archers</t>
  </si>
  <si>
    <t>Tom's Love Letters</t>
  </si>
  <si>
    <t>Tom Loves Angela</t>
  </si>
  <si>
    <t>Tomb of the Mask</t>
  </si>
  <si>
    <t>Tumblr</t>
  </si>
  <si>
    <t>Twitter</t>
  </si>
  <si>
    <t>U by BB&amp;T</t>
  </si>
  <si>
    <t>Uber</t>
  </si>
  <si>
    <t>Uber Driver</t>
  </si>
  <si>
    <t>United Airlines</t>
  </si>
  <si>
    <t>Univision Deportes: Liga MX, MLS, FÃºtbol En Vivo</t>
  </si>
  <si>
    <t>UNO â„¢ &amp; Friends</t>
  </si>
  <si>
    <t>USA TODAY</t>
  </si>
  <si>
    <t>USAA Mobile</t>
  </si>
  <si>
    <t>Verizon Cloud</t>
  </si>
  <si>
    <t>VSCO</t>
  </si>
  <si>
    <t>WatchESPN</t>
  </si>
  <si>
    <t>WEB.DE Mail</t>
  </si>
  <si>
    <t>WeChat</t>
  </si>
  <si>
    <t>Wells Fargo Mobile</t>
  </si>
  <si>
    <t>WGT Golf Game by Topgolf</t>
  </si>
  <si>
    <t>Whataburger</t>
  </si>
  <si>
    <t>WhatsApp Messenger</t>
  </si>
  <si>
    <t>Wishbone - Compare Anything</t>
  </si>
  <si>
    <t>WWE</t>
  </si>
  <si>
    <t>Xbox</t>
  </si>
  <si>
    <t>Yahoo Weather</t>
  </si>
  <si>
    <t>YouNow: Live Stream Video Chat</t>
  </si>
  <si>
    <t>Zombie Tsunami</t>
  </si>
  <si>
    <t>price</t>
  </si>
  <si>
    <t>a_rating</t>
  </si>
  <si>
    <t>p_rating</t>
  </si>
  <si>
    <t>content_rating_num</t>
  </si>
  <si>
    <t>content_rating</t>
  </si>
  <si>
    <t>primary_genre</t>
  </si>
  <si>
    <t>type</t>
  </si>
  <si>
    <t>Free</t>
  </si>
  <si>
    <t>Utilities</t>
  </si>
  <si>
    <t>Paid</t>
  </si>
  <si>
    <t>10 picks</t>
  </si>
  <si>
    <t>`</t>
  </si>
  <si>
    <t>Row Labels</t>
  </si>
  <si>
    <t>Grand Total</t>
  </si>
  <si>
    <t>Sum of install_count_num</t>
  </si>
  <si>
    <t>Sum of total_reviews</t>
  </si>
  <si>
    <t>Correlation b/t weighted average and net price</t>
  </si>
  <si>
    <t>AVG Net:</t>
  </si>
  <si>
    <t>Correlation: Price of App and net price:</t>
  </si>
  <si>
    <t>traffic</t>
  </si>
  <si>
    <t>Sum of 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</si>
</sst>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70" formatCode="&quot;$&quot;#,##0.00"/>
    <numFmt numFmtId="173" formatCode="#,##0.0"/>
  </numFmts>
  <fonts count="9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Helvetica Neue"/>
    </font>
    <font>
      <sz val="10"/>
      <color theme="1"/>
      <name val="Helvetica Neue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DBD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5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right" vertical="top" wrapText="1"/>
    </xf>
    <xf numFmtId="8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vertical="top" wrapText="1"/>
    </xf>
    <xf numFmtId="4" fontId="0" fillId="0" borderId="0" xfId="0" applyNumberFormat="1"/>
    <xf numFmtId="4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wrapText="1"/>
    </xf>
    <xf numFmtId="8" fontId="2" fillId="3" borderId="1" xfId="0" applyNumberFormat="1" applyFont="1" applyFill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horizontal="right" vertical="top" wrapText="1"/>
    </xf>
    <xf numFmtId="8" fontId="2" fillId="4" borderId="1" xfId="0" applyNumberFormat="1" applyFont="1" applyFill="1" applyBorder="1" applyAlignment="1">
      <alignment horizontal="right" vertical="top" wrapText="1"/>
    </xf>
    <xf numFmtId="0" fontId="2" fillId="4" borderId="1" xfId="0" applyFont="1" applyFill="1" applyBorder="1" applyAlignment="1">
      <alignment vertical="top" wrapText="1"/>
    </xf>
    <xf numFmtId="4" fontId="2" fillId="4" borderId="1" xfId="0" applyNumberFormat="1" applyFont="1" applyFill="1" applyBorder="1" applyAlignment="1">
      <alignment horizontal="right" vertical="top" wrapText="1"/>
    </xf>
    <xf numFmtId="0" fontId="2" fillId="4" borderId="1" xfId="0" applyFont="1" applyFill="1" applyBorder="1" applyAlignment="1">
      <alignment horizontal="right" wrapText="1"/>
    </xf>
    <xf numFmtId="8" fontId="2" fillId="4" borderId="1" xfId="0" applyNumberFormat="1" applyFont="1" applyFill="1" applyBorder="1" applyAlignment="1">
      <alignment horizontal="right" wrapText="1"/>
    </xf>
    <xf numFmtId="0" fontId="2" fillId="4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5" fillId="0" borderId="1" xfId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5" borderId="1" xfId="0" applyFont="1" applyFill="1" applyBorder="1" applyAlignment="1">
      <alignment wrapText="1"/>
    </xf>
    <xf numFmtId="8" fontId="3" fillId="5" borderId="1" xfId="0" applyNumberFormat="1" applyFont="1" applyFill="1" applyBorder="1" applyAlignment="1">
      <alignment horizontal="right" wrapText="1"/>
    </xf>
    <xf numFmtId="0" fontId="3" fillId="5" borderId="1" xfId="0" applyFont="1" applyFill="1" applyBorder="1" applyAlignment="1">
      <alignment horizontal="right" wrapText="1"/>
    </xf>
    <xf numFmtId="8" fontId="3" fillId="3" borderId="1" xfId="0" applyNumberFormat="1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right" wrapText="1"/>
    </xf>
    <xf numFmtId="0" fontId="3" fillId="5" borderId="1" xfId="0" applyFont="1" applyFill="1" applyBorder="1" applyAlignment="1">
      <alignment vertical="center"/>
    </xf>
    <xf numFmtId="8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170" fontId="2" fillId="3" borderId="1" xfId="0" applyNumberFormat="1" applyFont="1" applyFill="1" applyBorder="1" applyAlignment="1">
      <alignment horizontal="right" wrapText="1"/>
    </xf>
    <xf numFmtId="170" fontId="2" fillId="4" borderId="1" xfId="0" applyNumberFormat="1" applyFont="1" applyFill="1" applyBorder="1" applyAlignment="1">
      <alignment horizontal="right" wrapText="1"/>
    </xf>
    <xf numFmtId="170" fontId="1" fillId="2" borderId="1" xfId="0" applyNumberFormat="1" applyFont="1" applyFill="1" applyBorder="1" applyAlignment="1">
      <alignment wrapText="1"/>
    </xf>
    <xf numFmtId="17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6" fillId="6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horizontal="right" vertical="top" wrapText="1"/>
    </xf>
    <xf numFmtId="0" fontId="7" fillId="3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center"/>
    </xf>
    <xf numFmtId="170" fontId="3" fillId="3" borderId="1" xfId="0" applyNumberFormat="1" applyFont="1" applyFill="1" applyBorder="1" applyAlignment="1">
      <alignment horizontal="right" wrapText="1"/>
    </xf>
    <xf numFmtId="0" fontId="6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wrapText="1"/>
    </xf>
    <xf numFmtId="0" fontId="7" fillId="4" borderId="1" xfId="0" applyFont="1" applyFill="1" applyBorder="1" applyAlignment="1">
      <alignment horizontal="right" vertical="top" wrapText="1"/>
    </xf>
    <xf numFmtId="0" fontId="7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wrapText="1"/>
    </xf>
    <xf numFmtId="170" fontId="8" fillId="2" borderId="1" xfId="0" applyNumberFormat="1" applyFont="1" applyFill="1" applyBorder="1" applyAlignment="1">
      <alignment wrapText="1"/>
    </xf>
    <xf numFmtId="170" fontId="3" fillId="4" borderId="1" xfId="0" applyNumberFormat="1" applyFont="1" applyFill="1" applyBorder="1" applyAlignment="1">
      <alignment horizontal="right" wrapText="1"/>
    </xf>
    <xf numFmtId="170" fontId="3" fillId="0" borderId="1" xfId="0" applyNumberFormat="1" applyFont="1" applyBorder="1" applyAlignment="1">
      <alignment wrapText="1"/>
    </xf>
    <xf numFmtId="170" fontId="3" fillId="0" borderId="1" xfId="0" applyNumberFormat="1" applyFont="1" applyBorder="1" applyAlignment="1">
      <alignment horizontal="right" wrapText="1"/>
    </xf>
    <xf numFmtId="173" fontId="0" fillId="0" borderId="0" xfId="0" applyNumberFormat="1"/>
  </cellXfs>
  <cellStyles count="2">
    <cellStyle name="Hyperlink" xfId="1" builtinId="8"/>
    <cellStyle name="Normal" xfId="0" builtinId="0"/>
  </cellStyles>
  <dxfs count="6">
    <dxf>
      <numFmt numFmtId="4" formatCode="#,##0.00"/>
    </dxf>
    <dxf>
      <numFmt numFmtId="4" formatCode="#,##0.00"/>
    </dxf>
    <dxf>
      <numFmt numFmtId="173" formatCode="#,##0.0"/>
    </dxf>
    <dxf>
      <numFmt numFmtId="173" formatCode="#,##0.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[app_trader_results.xlsx]traffic chart 1!PivotTable10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Reviews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'traffic chart 1'!$B$1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'traffic chart 1'!$A$2:$A$12</c:f>
              <c:strCache>
                <c:ptCount val="10"/>
                <c:pt idx="0">
                  <c:v>Toy Blast</c:v>
                </c:pt>
                <c:pt idx="1">
                  <c:v>PewDiePie's Tuber Simulator</c:v>
                </c:pt>
                <c:pt idx="2">
                  <c:v>Domino's Pizza USA</c:v>
                </c:pt>
                <c:pt idx="3">
                  <c:v>Zombie Catchers</c:v>
                </c:pt>
                <c:pt idx="4">
                  <c:v>Geometry Dash World</c:v>
                </c:pt>
                <c:pt idx="5">
                  <c:v>Egg, Inc.</c:v>
                </c:pt>
                <c:pt idx="6">
                  <c:v>Fernanfloo</c:v>
                </c:pt>
                <c:pt idx="7">
                  <c:v>Deck Heroes: Legacy</c:v>
                </c:pt>
                <c:pt idx="8">
                  <c:v>The Guardian</c:v>
                </c:pt>
                <c:pt idx="9">
                  <c:v>ASOS</c:v>
                </c:pt>
              </c:strCache>
            </c:strRef>
          </c:cat>
          <c:val>
            <c:numRef>
              <c:f>'traffic chart 1'!$B$2:$B$12</c:f>
              <c:numCache>
                <c:formatCode>#,##0.00</c:formatCode>
                <c:ptCount val="10"/>
                <c:pt idx="0">
                  <c:v>1965238</c:v>
                </c:pt>
                <c:pt idx="1">
                  <c:v>1590317</c:v>
                </c:pt>
                <c:pt idx="2">
                  <c:v>1291559</c:v>
                </c:pt>
                <c:pt idx="3">
                  <c:v>1007207.833</c:v>
                </c:pt>
                <c:pt idx="4">
                  <c:v>765347</c:v>
                </c:pt>
                <c:pt idx="5">
                  <c:v>659234</c:v>
                </c:pt>
                <c:pt idx="6">
                  <c:v>529481</c:v>
                </c:pt>
                <c:pt idx="7">
                  <c:v>466989</c:v>
                </c:pt>
                <c:pt idx="8">
                  <c:v>256168</c:v>
                </c:pt>
                <c:pt idx="9">
                  <c:v>191535.5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1-4923-9B98-0F1BBE83B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5929727"/>
        <c:axId val="1035938047"/>
      </c:barChart>
      <c:catAx>
        <c:axId val="103592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38047"/>
        <c:crosses val="autoZero"/>
        <c:auto val="1"/>
        <c:lblAlgn val="ctr"/>
        <c:lblOffset val="100"/>
        <c:noMultiLvlLbl val="0"/>
      </c:catAx>
      <c:valAx>
        <c:axId val="103593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2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[app_trader_results.xlsx]traffic chart 2!PivotTable2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Install</a:t>
            </a:r>
            <a:r>
              <a:rPr lang="en-US" baseline="0">
                <a:solidFill>
                  <a:schemeClr val="tx1"/>
                </a:solidFill>
              </a:rPr>
              <a:t> Count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'traffic chart 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'traffic chart 2'!$A$2:$A$12</c:f>
              <c:strCache>
                <c:ptCount val="10"/>
                <c:pt idx="0">
                  <c:v>Toy Blast</c:v>
                </c:pt>
                <c:pt idx="1">
                  <c:v>Deck Heroes: Legacy</c:v>
                </c:pt>
                <c:pt idx="2">
                  <c:v>PewDiePie's Tuber Simulator</c:v>
                </c:pt>
                <c:pt idx="3">
                  <c:v>Domino's Pizza USA</c:v>
                </c:pt>
                <c:pt idx="4">
                  <c:v>Zombie Catchers</c:v>
                </c:pt>
                <c:pt idx="5">
                  <c:v>Fernanfloo</c:v>
                </c:pt>
                <c:pt idx="6">
                  <c:v>ASOS</c:v>
                </c:pt>
                <c:pt idx="7">
                  <c:v>Geometry Dash World</c:v>
                </c:pt>
                <c:pt idx="8">
                  <c:v>Egg, Inc.</c:v>
                </c:pt>
                <c:pt idx="9">
                  <c:v>The Guardian</c:v>
                </c:pt>
              </c:strCache>
            </c:strRef>
          </c:cat>
          <c:val>
            <c:numRef>
              <c:f>'traffic chart 2'!$B$2:$B$12</c:f>
              <c:numCache>
                <c:formatCode>#,##0.00</c:formatCode>
                <c:ptCount val="10"/>
                <c:pt idx="0">
                  <c:v>50000000</c:v>
                </c:pt>
                <c:pt idx="1">
                  <c:v>10000000</c:v>
                </c:pt>
                <c:pt idx="2">
                  <c:v>10000000</c:v>
                </c:pt>
                <c:pt idx="3">
                  <c:v>10000000</c:v>
                </c:pt>
                <c:pt idx="4">
                  <c:v>10000000</c:v>
                </c:pt>
                <c:pt idx="5">
                  <c:v>10000000</c:v>
                </c:pt>
                <c:pt idx="6">
                  <c:v>10000000</c:v>
                </c:pt>
                <c:pt idx="7">
                  <c:v>10000000</c:v>
                </c:pt>
                <c:pt idx="8">
                  <c:v>5000000</c:v>
                </c:pt>
                <c:pt idx="9">
                  <c:v>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A-4437-A9C6-2881F2648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9780159"/>
        <c:axId val="1119775999"/>
      </c:barChart>
      <c:catAx>
        <c:axId val="111978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775999"/>
        <c:crosses val="autoZero"/>
        <c:auto val="1"/>
        <c:lblAlgn val="ctr"/>
        <c:lblOffset val="100"/>
        <c:noMultiLvlLbl val="0"/>
      </c:catAx>
      <c:valAx>
        <c:axId val="111977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78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[app_trader_results.xlsx]traffic chart 3!PivotTable12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'traffic chart 3'!$R$1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'traffic chart 3'!$Q$2:$Q$5</c:f>
              <c:strCache>
                <c:ptCount val="3"/>
                <c:pt idx="0">
                  <c:v>Domino's Pizza USA</c:v>
                </c:pt>
                <c:pt idx="1">
                  <c:v>PewDiePie's Tuber Simulator</c:v>
                </c:pt>
                <c:pt idx="2">
                  <c:v>Toy Blast</c:v>
                </c:pt>
              </c:strCache>
            </c:strRef>
          </c:cat>
          <c:val>
            <c:numRef>
              <c:f>'traffic chart 3'!$R$2:$R$5</c:f>
              <c:numCache>
                <c:formatCode>#,##0.0</c:formatCode>
                <c:ptCount val="3"/>
                <c:pt idx="0">
                  <c:v>11291559</c:v>
                </c:pt>
                <c:pt idx="1">
                  <c:v>11590317</c:v>
                </c:pt>
                <c:pt idx="2">
                  <c:v>51965238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4-45E7-8B83-DE49A9CCD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[app_trader_results.xlsx]traffic chart 2!PivotTable2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Install</a:t>
            </a:r>
            <a:r>
              <a:rPr lang="en-US" baseline="0">
                <a:solidFill>
                  <a:schemeClr val="tx1"/>
                </a:solidFill>
              </a:rPr>
              <a:t> Count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'traffic chart 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'traffic chart 2'!$A$2:$A$12</c:f>
              <c:strCache>
                <c:ptCount val="10"/>
                <c:pt idx="0">
                  <c:v>Toy Blast</c:v>
                </c:pt>
                <c:pt idx="1">
                  <c:v>Deck Heroes: Legacy</c:v>
                </c:pt>
                <c:pt idx="2">
                  <c:v>PewDiePie's Tuber Simulator</c:v>
                </c:pt>
                <c:pt idx="3">
                  <c:v>Domino's Pizza USA</c:v>
                </c:pt>
                <c:pt idx="4">
                  <c:v>Zombie Catchers</c:v>
                </c:pt>
                <c:pt idx="5">
                  <c:v>Fernanfloo</c:v>
                </c:pt>
                <c:pt idx="6">
                  <c:v>ASOS</c:v>
                </c:pt>
                <c:pt idx="7">
                  <c:v>Geometry Dash World</c:v>
                </c:pt>
                <c:pt idx="8">
                  <c:v>Egg, Inc.</c:v>
                </c:pt>
                <c:pt idx="9">
                  <c:v>The Guardian</c:v>
                </c:pt>
              </c:strCache>
            </c:strRef>
          </c:cat>
          <c:val>
            <c:numRef>
              <c:f>'traffic chart 2'!$B$2:$B$12</c:f>
              <c:numCache>
                <c:formatCode>#,##0.00</c:formatCode>
                <c:ptCount val="10"/>
                <c:pt idx="0">
                  <c:v>50000000</c:v>
                </c:pt>
                <c:pt idx="1">
                  <c:v>10000000</c:v>
                </c:pt>
                <c:pt idx="2">
                  <c:v>10000000</c:v>
                </c:pt>
                <c:pt idx="3">
                  <c:v>10000000</c:v>
                </c:pt>
                <c:pt idx="4">
                  <c:v>10000000</c:v>
                </c:pt>
                <c:pt idx="5">
                  <c:v>10000000</c:v>
                </c:pt>
                <c:pt idx="6">
                  <c:v>10000000</c:v>
                </c:pt>
                <c:pt idx="7">
                  <c:v>10000000</c:v>
                </c:pt>
                <c:pt idx="8">
                  <c:v>5000000</c:v>
                </c:pt>
                <c:pt idx="9">
                  <c:v>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5-46CF-93BB-11ADDEE0F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9780159"/>
        <c:axId val="1119775999"/>
      </c:barChart>
      <c:catAx>
        <c:axId val="111978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775999"/>
        <c:crosses val="autoZero"/>
        <c:auto val="1"/>
        <c:lblAlgn val="ctr"/>
        <c:lblOffset val="100"/>
        <c:noMultiLvlLbl val="0"/>
      </c:catAx>
      <c:valAx>
        <c:axId val="111977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78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[app_trader_results.xlsx]traffic chart 1!PivotTable10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Reviews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'traffic chart 1'!$B$1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'traffic chart 1'!$A$2:$A$12</c:f>
              <c:strCache>
                <c:ptCount val="10"/>
                <c:pt idx="0">
                  <c:v>Toy Blast</c:v>
                </c:pt>
                <c:pt idx="1">
                  <c:v>PewDiePie's Tuber Simulator</c:v>
                </c:pt>
                <c:pt idx="2">
                  <c:v>Domino's Pizza USA</c:v>
                </c:pt>
                <c:pt idx="3">
                  <c:v>Zombie Catchers</c:v>
                </c:pt>
                <c:pt idx="4">
                  <c:v>Geometry Dash World</c:v>
                </c:pt>
                <c:pt idx="5">
                  <c:v>Egg, Inc.</c:v>
                </c:pt>
                <c:pt idx="6">
                  <c:v>Fernanfloo</c:v>
                </c:pt>
                <c:pt idx="7">
                  <c:v>Deck Heroes: Legacy</c:v>
                </c:pt>
                <c:pt idx="8">
                  <c:v>The Guardian</c:v>
                </c:pt>
                <c:pt idx="9">
                  <c:v>ASOS</c:v>
                </c:pt>
              </c:strCache>
            </c:strRef>
          </c:cat>
          <c:val>
            <c:numRef>
              <c:f>'traffic chart 1'!$B$2:$B$12</c:f>
              <c:numCache>
                <c:formatCode>#,##0.00</c:formatCode>
                <c:ptCount val="10"/>
                <c:pt idx="0">
                  <c:v>1965238</c:v>
                </c:pt>
                <c:pt idx="1">
                  <c:v>1590317</c:v>
                </c:pt>
                <c:pt idx="2">
                  <c:v>1291559</c:v>
                </c:pt>
                <c:pt idx="3">
                  <c:v>1007207.833</c:v>
                </c:pt>
                <c:pt idx="4">
                  <c:v>765347</c:v>
                </c:pt>
                <c:pt idx="5">
                  <c:v>659234</c:v>
                </c:pt>
                <c:pt idx="6">
                  <c:v>529481</c:v>
                </c:pt>
                <c:pt idx="7">
                  <c:v>466989</c:v>
                </c:pt>
                <c:pt idx="8">
                  <c:v>256168</c:v>
                </c:pt>
                <c:pt idx="9">
                  <c:v>191535.5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A-424B-B8D7-CBE847323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5929727"/>
        <c:axId val="1035938047"/>
      </c:barChart>
      <c:catAx>
        <c:axId val="103592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38047"/>
        <c:crosses val="autoZero"/>
        <c:auto val="1"/>
        <c:lblAlgn val="ctr"/>
        <c:lblOffset val="100"/>
        <c:noMultiLvlLbl val="0"/>
      </c:catAx>
      <c:valAx>
        <c:axId val="103593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2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[app_trader_results.xlsx]traffic chart 3!PivotTable12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Traffic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594171041119859"/>
              <c:y val="3.05526392534266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13751093613298"/>
                  <c:h val="0.11560185185185186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212237532808399"/>
              <c:y val="-0.1454312481773111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'traffic chart 3'!$R$1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8D-4EC5-AF3D-1014BB541D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8D-4EC5-AF3D-1014BB541D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8D-4EC5-AF3D-1014BB541D5D}"/>
              </c:ext>
            </c:extLst>
          </c:dPt>
          <c:dLbls>
            <c:dLbl>
              <c:idx val="1"/>
              <c:layout>
                <c:manualLayout>
                  <c:x val="-0.15594171041119859"/>
                  <c:y val="3.055263925342665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13751093613298"/>
                      <c:h val="0.115601851851851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B8D-4EC5-AF3D-1014BB541D5D}"/>
                </c:ext>
              </c:extLst>
            </c:dLbl>
            <c:dLbl>
              <c:idx val="2"/>
              <c:layout>
                <c:manualLayout>
                  <c:x val="0.13212237532808399"/>
                  <c:y val="-0.1454312481773111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B8D-4EC5-AF3D-1014BB541D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'traffic chart 3'!$Q$2:$Q$5</c:f>
              <c:strCache>
                <c:ptCount val="3"/>
                <c:pt idx="0">
                  <c:v>Domino's Pizza USA</c:v>
                </c:pt>
                <c:pt idx="1">
                  <c:v>PewDiePie's Tuber Simulator</c:v>
                </c:pt>
                <c:pt idx="2">
                  <c:v>Toy Blast</c:v>
                </c:pt>
              </c:strCache>
            </c:strRef>
          </c:cat>
          <c:val>
            <c:numRef>
              <c:f>'traffic chart 3'!$R$2:$R$5</c:f>
              <c:numCache>
                <c:formatCode>#,##0.0</c:formatCode>
                <c:ptCount val="3"/>
                <c:pt idx="0">
                  <c:v>11291559</c:v>
                </c:pt>
                <c:pt idx="1">
                  <c:v>11590317</c:v>
                </c:pt>
                <c:pt idx="2">
                  <c:v>51965238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8D-4EC5-AF3D-1014BB541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10</xdr:row>
      <xdr:rowOff>19050</xdr:rowOff>
    </xdr:from>
    <xdr:to>
      <xdr:col>12</xdr:col>
      <xdr:colOff>171450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39DF82-CCE6-493C-AE4D-231AEAC91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104775</xdr:rowOff>
    </xdr:from>
    <xdr:to>
      <xdr:col>10</xdr:col>
      <xdr:colOff>457200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8C8CC7-74A2-4A00-9A18-5F6B8A53C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7</xdr:row>
      <xdr:rowOff>114300</xdr:rowOff>
    </xdr:from>
    <xdr:to>
      <xdr:col>16</xdr:col>
      <xdr:colOff>895350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C0AAD8-67C0-43D6-BF4A-18EA84C95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C90E26-8D43-4D58-A2A4-BEA928F93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394297-BB02-40BD-BC89-E5148ADE9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304800</xdr:colOff>
      <xdr:row>15</xdr:row>
      <xdr:rowOff>161925</xdr:rowOff>
    </xdr:from>
    <xdr:to>
      <xdr:col>12</xdr:col>
      <xdr:colOff>0</xdr:colOff>
      <xdr:row>30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8A4EA5-10B4-4EA6-8C64-7E3C32BDA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n Martin" refreshedDate="44621.87167685185" createdVersion="7" refreshedVersion="7" minRefreshableVersion="3" recordCount="10" xr:uid="{9400D880-964A-4C5A-BF0F-155284755280}">
  <cacheSource type="worksheet">
    <worksheetSource ref="A1:M11" sheet="top 10"/>
  </cacheSource>
  <cacheFields count="13">
    <cacheField name="name" numFmtId="0">
      <sharedItems count="11">
        <s v="PewDiePie's Tuber Simulator"/>
        <s v="Fernanfloo"/>
        <s v="Domino's Pizza USA"/>
        <s v="Egg, Inc."/>
        <s v="ASOS"/>
        <s v="The Guardian"/>
        <s v="Deck Heroes: Legacy"/>
        <s v="Zombie Catchers"/>
        <s v="Toy Blast"/>
        <s v="Geometry Dash World"/>
        <s v="MARVEL Future Fight" u="1"/>
      </sharedItems>
    </cacheField>
    <cacheField name="total_reviews" numFmtId="0">
      <sharedItems containsSemiMixedTypes="0" containsString="0" containsNumber="1" minValue="191535.5" maxValue="1965238"/>
    </cacheField>
    <cacheField name="weighted_avg_rating" numFmtId="0">
      <sharedItems containsSemiMixedTypes="0" containsString="0" containsNumber="1" minValue="4.5993318060000004" maxValue="4.8114255210000003"/>
    </cacheField>
    <cacheField name="a_price" numFmtId="0">
      <sharedItems containsSemiMixedTypes="0" containsString="0" containsNumber="1" containsInteger="1" minValue="0" maxValue="0"/>
    </cacheField>
    <cacheField name="a_content_rating" numFmtId="0">
      <sharedItems containsSemiMixedTypes="0" containsString="0" containsNumber="1" containsInteger="1" minValue="4" maxValue="17"/>
    </cacheField>
    <cacheField name="p_content_rating" numFmtId="0">
      <sharedItems/>
    </cacheField>
    <cacheField name="a_genre" numFmtId="0">
      <sharedItems/>
    </cacheField>
    <cacheField name="p_genre" numFmtId="0">
      <sharedItems/>
    </cacheField>
    <cacheField name="install_count_num" numFmtId="0">
      <sharedItems containsSemiMixedTypes="0" containsString="0" containsNumber="1" containsInteger="1" minValue="5000000" maxValue="50000000"/>
    </cacheField>
    <cacheField name="Longevity" numFmtId="0">
      <sharedItems containsSemiMixedTypes="0" containsString="0" containsNumber="1" minValue="10.199999999999999" maxValue="10.62"/>
    </cacheField>
    <cacheField name="Expected Revenue" numFmtId="170">
      <sharedItems containsSemiMixedTypes="0" containsString="0" containsNumber="1" minValue="183575.95" maxValue="191211.32"/>
    </cacheField>
    <cacheField name="Purchase Price" numFmtId="0">
      <sharedItems containsSemiMixedTypes="0" containsString="0" containsNumber="1" containsInteger="1" minValue="10000" maxValue="10000"/>
    </cacheField>
    <cacheField name="Net" numFmtId="170">
      <sharedItems containsSemiMixedTypes="0" containsString="0" containsNumber="1" minValue="173575.95" maxValue="181211.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n Martin" refreshedDate="44622.692477662036" createdVersion="7" refreshedVersion="7" minRefreshableVersion="3" recordCount="3" xr:uid="{ECA924C5-B104-46DD-A908-1D3557058D66}">
  <cacheSource type="worksheet">
    <worksheetSource ref="A1:N4" sheet="traffic chart 3"/>
  </cacheSource>
  <cacheFields count="14">
    <cacheField name="name" numFmtId="0">
      <sharedItems count="3">
        <s v="PewDiePie's Tuber Simulator"/>
        <s v="Domino's Pizza USA"/>
        <s v="Toy Blast"/>
      </sharedItems>
    </cacheField>
    <cacheField name="total_reviews" numFmtId="0">
      <sharedItems containsSemiMixedTypes="0" containsString="0" containsNumber="1" containsInteger="1" minValue="1291559" maxValue="1965238"/>
    </cacheField>
    <cacheField name="weighted_avg_rating" numFmtId="0">
      <sharedItems containsSemiMixedTypes="0" containsString="0" containsNumber="1" minValue="4.6922836830000003" maxValue="4.8114255210000003"/>
    </cacheField>
    <cacheField name="a_price" numFmtId="0">
      <sharedItems containsSemiMixedTypes="0" containsString="0" containsNumber="1" containsInteger="1" minValue="0" maxValue="0"/>
    </cacheField>
    <cacheField name="a_content_rating" numFmtId="0">
      <sharedItems containsSemiMixedTypes="0" containsString="0" containsNumber="1" containsInteger="1" minValue="4" maxValue="9"/>
    </cacheField>
    <cacheField name="p_content_rating" numFmtId="0">
      <sharedItems/>
    </cacheField>
    <cacheField name="a_genre" numFmtId="0">
      <sharedItems/>
    </cacheField>
    <cacheField name="p_genre" numFmtId="0">
      <sharedItems/>
    </cacheField>
    <cacheField name="install_count_num" numFmtId="0">
      <sharedItems containsSemiMixedTypes="0" containsString="0" containsNumber="1" containsInteger="1" minValue="10000000" maxValue="50000000"/>
    </cacheField>
    <cacheField name="Longevity" numFmtId="0">
      <sharedItems containsSemiMixedTypes="0" containsString="0" containsNumber="1" minValue="10.38" maxValue="10.62"/>
    </cacheField>
    <cacheField name="Expected Revenue" numFmtId="170">
      <sharedItems containsSemiMixedTypes="0" containsString="0" containsNumber="1" minValue="186922.21" maxValue="191211.32"/>
    </cacheField>
    <cacheField name="Purchase Price" numFmtId="0">
      <sharedItems containsSemiMixedTypes="0" containsString="0" containsNumber="1" containsInteger="1" minValue="10000" maxValue="10000"/>
    </cacheField>
    <cacheField name="Net" numFmtId="170">
      <sharedItems containsSemiMixedTypes="0" containsString="0" containsNumber="1" minValue="176922.21" maxValue="181211.32"/>
    </cacheField>
    <cacheField name="traffic" numFmtId="4">
      <sharedItems containsSemiMixedTypes="0" containsString="0" containsNumber="1" containsInteger="1" minValue="11291559" maxValue="519652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590317"/>
    <n v="4.8114255210000003"/>
    <n v="0"/>
    <n v="9"/>
    <s v="Teen"/>
    <s v="Games"/>
    <s v="Casual"/>
    <n v="10000000"/>
    <n v="10.62"/>
    <n v="191211.32"/>
    <n v="10000"/>
    <n v="181211.32"/>
  </r>
  <r>
    <x v="1"/>
    <n v="529481"/>
    <n v="4.7983648140000001"/>
    <n v="0"/>
    <n v="9"/>
    <s v="Everyone 10+"/>
    <s v="Games"/>
    <s v="Arcade"/>
    <n v="10000000"/>
    <n v="10.6"/>
    <n v="190741.13"/>
    <n v="10000"/>
    <n v="180741.13"/>
  </r>
  <r>
    <x v="2"/>
    <n v="1291559"/>
    <n v="4.7600725170000002"/>
    <n v="0"/>
    <n v="4"/>
    <s v="Everyone"/>
    <s v="Food &amp; Drink"/>
    <s v="Food &amp; Drink"/>
    <n v="10000000"/>
    <n v="10.52"/>
    <n v="189362.61"/>
    <n v="10000"/>
    <n v="179362.61"/>
  </r>
  <r>
    <x v="3"/>
    <n v="659234"/>
    <n v="4.735984491"/>
    <n v="0"/>
    <n v="4"/>
    <s v="Everyone"/>
    <s v="Games"/>
    <s v="Simulation"/>
    <n v="5000000"/>
    <n v="10.47"/>
    <n v="188495.44"/>
    <n v="10000"/>
    <n v="178495.44"/>
  </r>
  <r>
    <x v="4"/>
    <n v="191535.5"/>
    <n v="4.7152321629999996"/>
    <n v="0"/>
    <n v="4"/>
    <s v="Everyone"/>
    <s v="Shopping"/>
    <s v="Shopping"/>
    <n v="10000000"/>
    <n v="10.43"/>
    <n v="187748.36"/>
    <n v="10000"/>
    <n v="177748.36"/>
  </r>
  <r>
    <x v="5"/>
    <n v="256168"/>
    <n v="4.7095749659999999"/>
    <n v="0"/>
    <n v="12"/>
    <s v="Teen"/>
    <s v="News"/>
    <s v="News &amp; Magazines"/>
    <n v="5000000"/>
    <n v="10.42"/>
    <n v="187544.7"/>
    <n v="10000"/>
    <n v="177544.7"/>
  </r>
  <r>
    <x v="6"/>
    <n v="466989"/>
    <n v="4.6992595110000002"/>
    <n v="0"/>
    <n v="17"/>
    <s v="Teen"/>
    <s v="Games"/>
    <s v="Card"/>
    <n v="10000000"/>
    <n v="10.4"/>
    <n v="187173.34"/>
    <n v="10000"/>
    <n v="177173.34"/>
  </r>
  <r>
    <x v="7"/>
    <n v="1007207.833"/>
    <n v="4.6966630519999999"/>
    <n v="0"/>
    <n v="12"/>
    <s v="Everyone"/>
    <s v="Games"/>
    <s v="Action"/>
    <n v="10000000"/>
    <n v="10.39"/>
    <n v="187079.87"/>
    <n v="10000"/>
    <n v="177079.87"/>
  </r>
  <r>
    <x v="8"/>
    <n v="1965238"/>
    <n v="4.6922836830000003"/>
    <n v="0"/>
    <n v="4"/>
    <s v="Everyone"/>
    <s v="Games"/>
    <s v="Puzzle"/>
    <n v="50000000"/>
    <n v="10.38"/>
    <n v="186922.21"/>
    <n v="10000"/>
    <n v="176922.21"/>
  </r>
  <r>
    <x v="9"/>
    <n v="765347"/>
    <n v="4.5993318060000004"/>
    <n v="0"/>
    <n v="4"/>
    <s v="Everyone"/>
    <s v="Games"/>
    <s v="Arcade"/>
    <n v="10000000"/>
    <n v="10.199999999999999"/>
    <n v="183575.95"/>
    <n v="10000"/>
    <n v="173575.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1590317"/>
    <n v="4.8114255210000003"/>
    <n v="0"/>
    <n v="9"/>
    <s v="Teen"/>
    <s v="Games"/>
    <s v="Casual"/>
    <n v="10000000"/>
    <n v="10.62"/>
    <n v="191211.32"/>
    <n v="10000"/>
    <n v="181211.32"/>
    <n v="11590317"/>
  </r>
  <r>
    <x v="1"/>
    <n v="1291559"/>
    <n v="4.7600725170000002"/>
    <n v="0"/>
    <n v="4"/>
    <s v="Everyone"/>
    <s v="Food &amp; Drink"/>
    <s v="Food &amp; Drink"/>
    <n v="10000000"/>
    <n v="10.52"/>
    <n v="189362.61"/>
    <n v="10000"/>
    <n v="179362.61"/>
    <n v="11291559"/>
  </r>
  <r>
    <x v="2"/>
    <n v="1965238"/>
    <n v="4.6922836830000003"/>
    <n v="0"/>
    <n v="4"/>
    <s v="Everyone"/>
    <s v="Games"/>
    <s v="Puzzle"/>
    <n v="50000000"/>
    <n v="10.38"/>
    <n v="186922.21"/>
    <n v="10000"/>
    <n v="176922.21"/>
    <n v="519652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B9CC14-E170-4713-B3DC-E4E96D1FCD26}" name="PivotTable10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1:B12" firstHeaderRow="1" firstDataRow="1" firstDataCol="1"/>
  <pivotFields count="13">
    <pivotField axis="axisRow" showAll="0" sortType="descending">
      <items count="12">
        <item x="4"/>
        <item x="2"/>
        <item x="3"/>
        <item x="1"/>
        <item x="9"/>
        <item m="1" x="10"/>
        <item x="0"/>
        <item x="5"/>
        <item x="8"/>
        <item x="7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numFmtId="8" showAll="0"/>
    <pivotField showAll="0"/>
    <pivotField showAll="0"/>
    <pivotField showAll="0"/>
    <pivotField showAll="0"/>
    <pivotField showAll="0"/>
    <pivotField showAll="0"/>
    <pivotField numFmtId="8" showAll="0"/>
    <pivotField showAll="0"/>
    <pivotField numFmtId="170" showAll="0"/>
  </pivotFields>
  <rowFields count="1">
    <field x="0"/>
  </rowFields>
  <rowItems count="11">
    <i>
      <x v="8"/>
    </i>
    <i>
      <x v="6"/>
    </i>
    <i>
      <x v="1"/>
    </i>
    <i>
      <x v="9"/>
    </i>
    <i>
      <x v="4"/>
    </i>
    <i>
      <x v="2"/>
    </i>
    <i>
      <x v="3"/>
    </i>
    <i>
      <x v="10"/>
    </i>
    <i>
      <x v="7"/>
    </i>
    <i>
      <x/>
    </i>
    <i t="grand">
      <x/>
    </i>
  </rowItems>
  <colItems count="1">
    <i/>
  </colItems>
  <dataFields count="1">
    <dataField name="Sum of total_reviews" fld="1" baseField="0" baseItem="0" numFmtId="4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744920-E417-4424-B6AF-9F4331901409}" name="PivotTable2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1:B12" firstHeaderRow="1" firstDataRow="1" firstDataCol="1"/>
  <pivotFields count="13">
    <pivotField axis="axisRow" showAll="0" sortType="descending">
      <items count="12">
        <item x="4"/>
        <item x="2"/>
        <item x="3"/>
        <item x="1"/>
        <item x="9"/>
        <item m="1" x="10"/>
        <item x="0"/>
        <item x="5"/>
        <item x="8"/>
        <item x="7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8" showAll="0"/>
    <pivotField showAll="0"/>
    <pivotField showAll="0"/>
    <pivotField showAll="0"/>
    <pivotField showAll="0"/>
    <pivotField dataField="1" showAll="0"/>
    <pivotField showAll="0"/>
    <pivotField numFmtId="8" showAll="0"/>
    <pivotField showAll="0"/>
    <pivotField numFmtId="170" showAll="0"/>
  </pivotFields>
  <rowFields count="1">
    <field x="0"/>
  </rowFields>
  <rowItems count="11">
    <i>
      <x v="8"/>
    </i>
    <i>
      <x v="10"/>
    </i>
    <i>
      <x v="6"/>
    </i>
    <i>
      <x v="1"/>
    </i>
    <i>
      <x v="9"/>
    </i>
    <i>
      <x v="3"/>
    </i>
    <i>
      <x/>
    </i>
    <i>
      <x v="4"/>
    </i>
    <i>
      <x v="2"/>
    </i>
    <i>
      <x v="7"/>
    </i>
    <i t="grand">
      <x/>
    </i>
  </rowItems>
  <colItems count="1">
    <i/>
  </colItems>
  <dataFields count="1">
    <dataField name="Sum of install_count_num" fld="8" baseField="0" baseItem="0" numFmtId="4"/>
  </dataFields>
  <formats count="2">
    <format dxfId="4">
      <pivotArea outline="0" collapsedLevelsAreSubtotals="1" fieldPosition="0"/>
    </format>
    <format dxfId="5">
      <pivotArea dataOnly="0" labelOnly="1" outline="0" axis="axisValues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B179AF-3565-4153-9967-C95B414F33FD}" name="PivotTable12" cacheId="3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Q1:R5" firstHeaderRow="1" firstDataRow="1" firstDataCol="1"/>
  <pivotFields count="14"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70" showAll="0"/>
    <pivotField showAll="0"/>
    <pivotField numFmtId="170" showAll="0"/>
    <pivotField dataField="1" numFmtId="4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raffic" fld="13" baseField="0" baseItem="0" numFmtId="173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lither.io/" TargetMode="External"/><Relationship Id="rId2" Type="http://schemas.openxmlformats.org/officeDocument/2006/relationships/hyperlink" Target="http://diep.io/" TargetMode="External"/><Relationship Id="rId1" Type="http://schemas.openxmlformats.org/officeDocument/2006/relationships/hyperlink" Target="http://agar.i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406DE-C3FF-4F2F-993C-E367E6503B5F}">
  <dimension ref="A1:L75"/>
  <sheetViews>
    <sheetView topLeftCell="A45" workbookViewId="0">
      <selection activeCell="N7" sqref="N7:N8"/>
    </sheetView>
  </sheetViews>
  <sheetFormatPr defaultRowHeight="15"/>
  <cols>
    <col min="1" max="1" width="21.5703125" customWidth="1"/>
    <col min="2" max="2" width="18.7109375" customWidth="1"/>
    <col min="3" max="3" width="14.42578125" customWidth="1"/>
    <col min="4" max="4" width="12.28515625" customWidth="1"/>
    <col min="5" max="5" width="20.85546875" customWidth="1"/>
    <col min="6" max="6" width="21.140625" customWidth="1"/>
    <col min="7" max="7" width="16.5703125" customWidth="1"/>
    <col min="8" max="8" width="20" customWidth="1"/>
    <col min="11" max="11" width="22.7109375" customWidth="1"/>
    <col min="12" max="12" width="22.42578125" customWidth="1"/>
  </cols>
  <sheetData>
    <row r="1" spans="1:12" ht="30.75" customHeight="1" thickBot="1">
      <c r="A1" s="24" t="s">
        <v>0</v>
      </c>
      <c r="B1" s="24" t="s">
        <v>395</v>
      </c>
      <c r="C1" s="24" t="s">
        <v>396</v>
      </c>
      <c r="D1" s="24" t="s">
        <v>397</v>
      </c>
      <c r="E1" s="24" t="s">
        <v>398</v>
      </c>
      <c r="F1" s="24" t="s">
        <v>399</v>
      </c>
      <c r="G1" s="24" t="s">
        <v>400</v>
      </c>
      <c r="H1" s="24" t="s">
        <v>8</v>
      </c>
      <c r="I1" s="24" t="s">
        <v>401</v>
      </c>
      <c r="J1" s="24"/>
      <c r="K1" s="24" t="s">
        <v>405</v>
      </c>
      <c r="L1" s="24"/>
    </row>
    <row r="2" spans="1:12" ht="39.75" thickBot="1">
      <c r="A2" s="25" t="s">
        <v>13</v>
      </c>
      <c r="B2" s="26">
        <v>0</v>
      </c>
      <c r="C2" s="27">
        <v>5</v>
      </c>
      <c r="D2" s="27">
        <v>4.8</v>
      </c>
      <c r="E2" s="27">
        <v>9</v>
      </c>
      <c r="F2" s="25" t="s">
        <v>14</v>
      </c>
      <c r="G2" s="25" t="s">
        <v>15</v>
      </c>
      <c r="H2" s="27">
        <v>10000000</v>
      </c>
      <c r="I2" s="25" t="s">
        <v>402</v>
      </c>
      <c r="J2" s="25"/>
      <c r="K2" s="25" t="s">
        <v>13</v>
      </c>
      <c r="L2" s="25" t="s">
        <v>15</v>
      </c>
    </row>
    <row r="3" spans="1:12" ht="39.75" thickBot="1">
      <c r="A3" s="20" t="s">
        <v>17</v>
      </c>
      <c r="B3" s="28">
        <v>0</v>
      </c>
      <c r="C3" s="29">
        <v>4.5</v>
      </c>
      <c r="D3" s="29">
        <v>4.8</v>
      </c>
      <c r="E3" s="29">
        <v>9</v>
      </c>
      <c r="F3" s="20" t="s">
        <v>18</v>
      </c>
      <c r="G3" s="20" t="s">
        <v>15</v>
      </c>
      <c r="H3" s="29">
        <v>10000000</v>
      </c>
      <c r="I3" s="20" t="s">
        <v>402</v>
      </c>
      <c r="J3" s="20"/>
      <c r="K3" s="25" t="s">
        <v>20</v>
      </c>
      <c r="L3" s="25" t="s">
        <v>22</v>
      </c>
    </row>
    <row r="4" spans="1:12" ht="27" thickBot="1">
      <c r="A4" s="25" t="s">
        <v>20</v>
      </c>
      <c r="B4" s="26">
        <v>0</v>
      </c>
      <c r="C4" s="27">
        <v>5</v>
      </c>
      <c r="D4" s="27">
        <v>4.7</v>
      </c>
      <c r="E4" s="27">
        <v>4</v>
      </c>
      <c r="F4" s="25" t="s">
        <v>21</v>
      </c>
      <c r="G4" s="25" t="s">
        <v>22</v>
      </c>
      <c r="H4" s="27">
        <v>10000000</v>
      </c>
      <c r="I4" s="25" t="s">
        <v>402</v>
      </c>
      <c r="J4" s="25"/>
      <c r="K4" s="25" t="s">
        <v>25</v>
      </c>
      <c r="L4" s="25" t="s">
        <v>26</v>
      </c>
    </row>
    <row r="5" spans="1:12" ht="27" thickBot="1">
      <c r="A5" s="25" t="s">
        <v>25</v>
      </c>
      <c r="B5" s="26">
        <v>0</v>
      </c>
      <c r="C5" s="27">
        <v>5</v>
      </c>
      <c r="D5" s="27">
        <v>4.7</v>
      </c>
      <c r="E5" s="27">
        <v>4</v>
      </c>
      <c r="F5" s="25" t="s">
        <v>21</v>
      </c>
      <c r="G5" s="25" t="s">
        <v>26</v>
      </c>
      <c r="H5" s="27">
        <v>10000000</v>
      </c>
      <c r="I5" s="25" t="s">
        <v>402</v>
      </c>
      <c r="J5" s="25"/>
      <c r="K5" s="25" t="s">
        <v>27</v>
      </c>
      <c r="L5" s="25" t="s">
        <v>28</v>
      </c>
    </row>
    <row r="6" spans="1:12" ht="15.75" thickBot="1">
      <c r="A6" s="25" t="s">
        <v>27</v>
      </c>
      <c r="B6" s="26">
        <v>0</v>
      </c>
      <c r="C6" s="27">
        <v>5</v>
      </c>
      <c r="D6" s="27">
        <v>4.7</v>
      </c>
      <c r="E6" s="27">
        <v>12</v>
      </c>
      <c r="F6" s="25" t="s">
        <v>14</v>
      </c>
      <c r="G6" s="25" t="s">
        <v>28</v>
      </c>
      <c r="H6" s="27">
        <v>5000000</v>
      </c>
      <c r="I6" s="25" t="s">
        <v>402</v>
      </c>
      <c r="J6" s="25"/>
      <c r="K6" s="25" t="s">
        <v>65</v>
      </c>
      <c r="L6" s="30" t="s">
        <v>66</v>
      </c>
    </row>
    <row r="7" spans="1:12" ht="39.75" thickBot="1">
      <c r="A7" s="20" t="s">
        <v>23</v>
      </c>
      <c r="B7" s="28">
        <v>0</v>
      </c>
      <c r="C7" s="29">
        <v>5</v>
      </c>
      <c r="D7" s="29">
        <v>4.7</v>
      </c>
      <c r="E7" s="29">
        <v>4</v>
      </c>
      <c r="F7" s="20" t="s">
        <v>21</v>
      </c>
      <c r="G7" s="20" t="s">
        <v>15</v>
      </c>
      <c r="H7" s="29">
        <v>5000000</v>
      </c>
      <c r="I7" s="20" t="s">
        <v>402</v>
      </c>
      <c r="J7" s="20"/>
      <c r="K7" s="25" t="s">
        <v>61</v>
      </c>
      <c r="L7" s="25" t="s">
        <v>15</v>
      </c>
    </row>
    <row r="8" spans="1:12" ht="27" thickBot="1">
      <c r="A8" s="20" t="s">
        <v>36</v>
      </c>
      <c r="B8" s="28">
        <v>0</v>
      </c>
      <c r="C8" s="29">
        <v>4.5</v>
      </c>
      <c r="D8" s="29">
        <v>4.7</v>
      </c>
      <c r="E8" s="29">
        <v>4</v>
      </c>
      <c r="F8" s="20" t="s">
        <v>14</v>
      </c>
      <c r="G8" s="20" t="s">
        <v>37</v>
      </c>
      <c r="H8" s="29">
        <v>100000000</v>
      </c>
      <c r="I8" s="20" t="s">
        <v>402</v>
      </c>
      <c r="J8" s="20"/>
      <c r="K8" s="25" t="s">
        <v>52</v>
      </c>
      <c r="L8" s="25" t="s">
        <v>53</v>
      </c>
    </row>
    <row r="9" spans="1:12" ht="15.75" thickBot="1">
      <c r="A9" s="20" t="s">
        <v>34</v>
      </c>
      <c r="B9" s="28">
        <v>0</v>
      </c>
      <c r="C9" s="29">
        <v>4.5</v>
      </c>
      <c r="D9" s="29">
        <v>4.7</v>
      </c>
      <c r="E9" s="29">
        <v>4</v>
      </c>
      <c r="F9" s="20" t="s">
        <v>21</v>
      </c>
      <c r="G9" s="20" t="s">
        <v>15</v>
      </c>
      <c r="H9" s="29">
        <v>50000000</v>
      </c>
      <c r="I9" s="20" t="s">
        <v>402</v>
      </c>
      <c r="J9" s="20"/>
      <c r="K9" s="25" t="s">
        <v>120</v>
      </c>
      <c r="L9" s="25" t="s">
        <v>15</v>
      </c>
    </row>
    <row r="10" spans="1:12" ht="27" thickBot="1">
      <c r="A10" s="20" t="s">
        <v>30</v>
      </c>
      <c r="B10" s="28">
        <v>0</v>
      </c>
      <c r="C10" s="29">
        <v>4.5</v>
      </c>
      <c r="D10" s="29">
        <v>4.7</v>
      </c>
      <c r="E10" s="29">
        <v>12</v>
      </c>
      <c r="F10" s="20" t="s">
        <v>21</v>
      </c>
      <c r="G10" s="20" t="s">
        <v>15</v>
      </c>
      <c r="H10" s="29">
        <v>10000000</v>
      </c>
      <c r="I10" s="20" t="s">
        <v>402</v>
      </c>
      <c r="J10" s="20"/>
      <c r="K10" s="25" t="s">
        <v>109</v>
      </c>
      <c r="L10" s="25" t="s">
        <v>15</v>
      </c>
    </row>
    <row r="11" spans="1:12" ht="27" thickBot="1">
      <c r="A11" s="20" t="s">
        <v>68</v>
      </c>
      <c r="B11" s="28">
        <v>0</v>
      </c>
      <c r="C11" s="29">
        <v>4.5</v>
      </c>
      <c r="D11" s="29">
        <v>4.7</v>
      </c>
      <c r="E11" s="29">
        <v>4</v>
      </c>
      <c r="F11" s="20" t="s">
        <v>21</v>
      </c>
      <c r="G11" s="20" t="s">
        <v>15</v>
      </c>
      <c r="H11" s="29">
        <v>10000000</v>
      </c>
      <c r="I11" s="20" t="s">
        <v>402</v>
      </c>
      <c r="J11" s="20"/>
      <c r="K11" s="25" t="s">
        <v>122</v>
      </c>
      <c r="L11" s="25" t="s">
        <v>82</v>
      </c>
    </row>
    <row r="12" spans="1:12" ht="27" thickBot="1">
      <c r="A12" s="24" t="s">
        <v>32</v>
      </c>
      <c r="B12" s="31">
        <v>0</v>
      </c>
      <c r="C12" s="32">
        <v>4.5</v>
      </c>
      <c r="D12" s="32">
        <v>4.7</v>
      </c>
      <c r="E12" s="32">
        <v>12</v>
      </c>
      <c r="F12" s="24" t="s">
        <v>14</v>
      </c>
      <c r="G12" s="24" t="s">
        <v>15</v>
      </c>
      <c r="H12" s="32">
        <v>5000000</v>
      </c>
      <c r="I12" s="24" t="s">
        <v>402</v>
      </c>
      <c r="J12" s="24"/>
      <c r="K12" s="24"/>
      <c r="L12" s="24"/>
    </row>
    <row r="13" spans="1:12" ht="15.75" thickBot="1">
      <c r="A13" s="24" t="s">
        <v>57</v>
      </c>
      <c r="B13" s="31">
        <v>0</v>
      </c>
      <c r="C13" s="32">
        <v>4.5</v>
      </c>
      <c r="D13" s="32">
        <v>4.5999999999999996</v>
      </c>
      <c r="E13" s="32">
        <v>9</v>
      </c>
      <c r="F13" s="24" t="s">
        <v>18</v>
      </c>
      <c r="G13" s="24" t="s">
        <v>15</v>
      </c>
      <c r="H13" s="32">
        <v>100000000</v>
      </c>
      <c r="I13" s="24" t="s">
        <v>402</v>
      </c>
      <c r="J13" s="24"/>
      <c r="K13" s="24" t="s">
        <v>15</v>
      </c>
      <c r="L13" s="32">
        <v>3862</v>
      </c>
    </row>
    <row r="14" spans="1:12" ht="27" thickBot="1">
      <c r="A14" s="25" t="s">
        <v>65</v>
      </c>
      <c r="B14" s="26">
        <v>0</v>
      </c>
      <c r="C14" s="27">
        <v>4.5</v>
      </c>
      <c r="D14" s="27">
        <v>4.5999999999999996</v>
      </c>
      <c r="E14" s="27">
        <v>12</v>
      </c>
      <c r="F14" s="25" t="s">
        <v>14</v>
      </c>
      <c r="G14" s="25" t="s">
        <v>66</v>
      </c>
      <c r="H14" s="27">
        <v>100000000</v>
      </c>
      <c r="I14" s="25" t="s">
        <v>402</v>
      </c>
      <c r="J14" s="25"/>
      <c r="K14" s="25" t="s">
        <v>72</v>
      </c>
      <c r="L14" s="27">
        <v>535</v>
      </c>
    </row>
    <row r="15" spans="1:12" ht="27" thickBot="1">
      <c r="A15" s="24" t="s">
        <v>43</v>
      </c>
      <c r="B15" s="31">
        <v>0</v>
      </c>
      <c r="C15" s="32">
        <v>4.5</v>
      </c>
      <c r="D15" s="32">
        <v>4.5999999999999996</v>
      </c>
      <c r="E15" s="32">
        <v>9</v>
      </c>
      <c r="F15" s="24" t="s">
        <v>18</v>
      </c>
      <c r="G15" s="24" t="s">
        <v>15</v>
      </c>
      <c r="H15" s="32">
        <v>100000000</v>
      </c>
      <c r="I15" s="24" t="s">
        <v>402</v>
      </c>
      <c r="J15" s="24"/>
      <c r="K15" s="24" t="s">
        <v>136</v>
      </c>
      <c r="L15" s="32">
        <v>453</v>
      </c>
    </row>
    <row r="16" spans="1:12" ht="27" thickBot="1">
      <c r="A16" s="24" t="s">
        <v>42</v>
      </c>
      <c r="B16" s="31">
        <v>0</v>
      </c>
      <c r="C16" s="32">
        <v>4.5</v>
      </c>
      <c r="D16" s="32">
        <v>4.5999999999999996</v>
      </c>
      <c r="E16" s="32">
        <v>12</v>
      </c>
      <c r="F16" s="24" t="s">
        <v>18</v>
      </c>
      <c r="G16" s="24" t="s">
        <v>15</v>
      </c>
      <c r="H16" s="32">
        <v>100000000</v>
      </c>
      <c r="I16" s="24" t="s">
        <v>402</v>
      </c>
      <c r="J16" s="24"/>
      <c r="K16" s="24" t="s">
        <v>107</v>
      </c>
      <c r="L16" s="32">
        <v>349</v>
      </c>
    </row>
    <row r="17" spans="1:12" ht="15.75" thickBot="1">
      <c r="A17" s="24" t="s">
        <v>46</v>
      </c>
      <c r="B17" s="31">
        <v>0</v>
      </c>
      <c r="C17" s="32">
        <v>4.5</v>
      </c>
      <c r="D17" s="32">
        <v>4.5999999999999996</v>
      </c>
      <c r="E17" s="32">
        <v>4</v>
      </c>
      <c r="F17" s="24" t="s">
        <v>21</v>
      </c>
      <c r="G17" s="24" t="s">
        <v>15</v>
      </c>
      <c r="H17" s="32">
        <v>100000000</v>
      </c>
      <c r="I17" s="24" t="s">
        <v>402</v>
      </c>
      <c r="J17" s="24"/>
      <c r="K17" s="24" t="s">
        <v>403</v>
      </c>
      <c r="L17" s="32">
        <v>248</v>
      </c>
    </row>
    <row r="18" spans="1:12" ht="27" thickBot="1">
      <c r="A18" s="24" t="s">
        <v>44</v>
      </c>
      <c r="B18" s="31">
        <v>0</v>
      </c>
      <c r="C18" s="32">
        <v>4.5</v>
      </c>
      <c r="D18" s="32">
        <v>4.5999999999999996</v>
      </c>
      <c r="E18" s="32">
        <v>9</v>
      </c>
      <c r="F18" s="24" t="s">
        <v>21</v>
      </c>
      <c r="G18" s="24" t="s">
        <v>15</v>
      </c>
      <c r="H18" s="32">
        <v>100000000</v>
      </c>
      <c r="I18" s="24" t="s">
        <v>402</v>
      </c>
      <c r="J18" s="24"/>
      <c r="K18" s="24" t="s">
        <v>114</v>
      </c>
      <c r="L18" s="32">
        <v>180</v>
      </c>
    </row>
    <row r="19" spans="1:12" ht="27" thickBot="1">
      <c r="A19" s="24" t="s">
        <v>54</v>
      </c>
      <c r="B19" s="31">
        <v>0</v>
      </c>
      <c r="C19" s="32">
        <v>4.5</v>
      </c>
      <c r="D19" s="32">
        <v>4.5999999999999996</v>
      </c>
      <c r="E19" s="32">
        <v>12</v>
      </c>
      <c r="F19" s="24" t="s">
        <v>18</v>
      </c>
      <c r="G19" s="24" t="s">
        <v>15</v>
      </c>
      <c r="H19" s="32">
        <v>50000000</v>
      </c>
      <c r="I19" s="24" t="s">
        <v>402</v>
      </c>
      <c r="J19" s="24"/>
      <c r="K19" s="24" t="s">
        <v>82</v>
      </c>
      <c r="L19" s="32">
        <v>178</v>
      </c>
    </row>
    <row r="20" spans="1:12" ht="39.75" thickBot="1">
      <c r="A20" s="25" t="s">
        <v>61</v>
      </c>
      <c r="B20" s="26">
        <v>0</v>
      </c>
      <c r="C20" s="27">
        <v>4.5</v>
      </c>
      <c r="D20" s="27">
        <v>4.5999999999999996</v>
      </c>
      <c r="E20" s="27">
        <v>4</v>
      </c>
      <c r="F20" s="25" t="s">
        <v>21</v>
      </c>
      <c r="G20" s="25" t="s">
        <v>15</v>
      </c>
      <c r="H20" s="27">
        <v>50000000</v>
      </c>
      <c r="I20" s="25" t="s">
        <v>402</v>
      </c>
      <c r="J20" s="25"/>
      <c r="K20" s="25" t="s">
        <v>66</v>
      </c>
      <c r="L20" s="27">
        <v>167</v>
      </c>
    </row>
    <row r="21" spans="1:12" ht="15.75" thickBot="1">
      <c r="A21" s="24" t="s">
        <v>48</v>
      </c>
      <c r="B21" s="31">
        <v>0</v>
      </c>
      <c r="C21" s="32">
        <v>4.5</v>
      </c>
      <c r="D21" s="32">
        <v>4.5999999999999996</v>
      </c>
      <c r="E21" s="32">
        <v>4</v>
      </c>
      <c r="F21" s="24" t="s">
        <v>21</v>
      </c>
      <c r="G21" s="24" t="s">
        <v>15</v>
      </c>
      <c r="H21" s="32">
        <v>50000000</v>
      </c>
      <c r="I21" s="24" t="s">
        <v>402</v>
      </c>
      <c r="J21" s="24"/>
      <c r="K21" s="24" t="s">
        <v>59</v>
      </c>
      <c r="L21" s="32">
        <v>144</v>
      </c>
    </row>
    <row r="22" spans="1:12" ht="27" thickBot="1">
      <c r="A22" s="24" t="s">
        <v>40</v>
      </c>
      <c r="B22" s="31">
        <v>0</v>
      </c>
      <c r="C22" s="32">
        <v>4.5</v>
      </c>
      <c r="D22" s="32">
        <v>4.5999999999999996</v>
      </c>
      <c r="E22" s="32">
        <v>9</v>
      </c>
      <c r="F22" s="24" t="s">
        <v>18</v>
      </c>
      <c r="G22" s="24" t="s">
        <v>15</v>
      </c>
      <c r="H22" s="32">
        <v>50000000</v>
      </c>
      <c r="I22" s="24" t="s">
        <v>402</v>
      </c>
      <c r="J22" s="24"/>
      <c r="K22" s="24" t="s">
        <v>128</v>
      </c>
      <c r="L22" s="32">
        <v>138</v>
      </c>
    </row>
    <row r="23" spans="1:12" ht="39.75" thickBot="1">
      <c r="A23" s="24" t="s">
        <v>56</v>
      </c>
      <c r="B23" s="31">
        <v>0</v>
      </c>
      <c r="C23" s="32">
        <v>4.5</v>
      </c>
      <c r="D23" s="32">
        <v>4.5999999999999996</v>
      </c>
      <c r="E23" s="32">
        <v>12</v>
      </c>
      <c r="F23" s="24" t="s">
        <v>14</v>
      </c>
      <c r="G23" s="24" t="s">
        <v>15</v>
      </c>
      <c r="H23" s="32">
        <v>10000000</v>
      </c>
      <c r="I23" s="24" t="s">
        <v>402</v>
      </c>
      <c r="J23" s="24"/>
      <c r="K23" s="24"/>
      <c r="L23" s="24"/>
    </row>
    <row r="24" spans="1:12" ht="15.75" thickBot="1">
      <c r="A24" s="25" t="s">
        <v>52</v>
      </c>
      <c r="B24" s="26">
        <v>0</v>
      </c>
      <c r="C24" s="27">
        <v>4.5</v>
      </c>
      <c r="D24" s="27">
        <v>4.5999999999999996</v>
      </c>
      <c r="E24" s="27">
        <v>4</v>
      </c>
      <c r="F24" s="25" t="s">
        <v>21</v>
      </c>
      <c r="G24" s="25" t="s">
        <v>53</v>
      </c>
      <c r="H24" s="27">
        <v>10000000</v>
      </c>
      <c r="I24" s="25" t="s">
        <v>402</v>
      </c>
      <c r="J24" s="25"/>
      <c r="K24" s="25"/>
      <c r="L24" s="25"/>
    </row>
    <row r="25" spans="1:12" ht="15.75" thickBot="1">
      <c r="A25" s="24" t="s">
        <v>49</v>
      </c>
      <c r="B25" s="31">
        <v>0</v>
      </c>
      <c r="C25" s="32">
        <v>4.5</v>
      </c>
      <c r="D25" s="32">
        <v>4.5999999999999996</v>
      </c>
      <c r="E25" s="32">
        <v>4</v>
      </c>
      <c r="F25" s="24" t="s">
        <v>21</v>
      </c>
      <c r="G25" s="24" t="s">
        <v>15</v>
      </c>
      <c r="H25" s="32">
        <v>10000000</v>
      </c>
      <c r="I25" s="24" t="s">
        <v>402</v>
      </c>
      <c r="J25" s="24"/>
      <c r="K25" s="24"/>
      <c r="L25" s="24"/>
    </row>
    <row r="26" spans="1:12" ht="15.75" thickBot="1">
      <c r="A26" s="24" t="s">
        <v>50</v>
      </c>
      <c r="B26" s="31">
        <v>0.99</v>
      </c>
      <c r="C26" s="32">
        <v>4.5</v>
      </c>
      <c r="D26" s="32">
        <v>4.5999999999999996</v>
      </c>
      <c r="E26" s="32">
        <v>17</v>
      </c>
      <c r="F26" s="24" t="s">
        <v>51</v>
      </c>
      <c r="G26" s="24" t="s">
        <v>15</v>
      </c>
      <c r="H26" s="32">
        <v>10000000</v>
      </c>
      <c r="I26" s="24" t="s">
        <v>404</v>
      </c>
      <c r="J26" s="24"/>
      <c r="K26" s="24"/>
      <c r="L26" s="24"/>
    </row>
    <row r="27" spans="1:12" ht="27" thickBot="1">
      <c r="A27" s="24" t="s">
        <v>64</v>
      </c>
      <c r="B27" s="31">
        <v>0</v>
      </c>
      <c r="C27" s="32">
        <v>4.5</v>
      </c>
      <c r="D27" s="32">
        <v>4.5999999999999996</v>
      </c>
      <c r="E27" s="32">
        <v>4</v>
      </c>
      <c r="F27" s="24" t="s">
        <v>21</v>
      </c>
      <c r="G27" s="24" t="s">
        <v>15</v>
      </c>
      <c r="H27" s="32">
        <v>10000000</v>
      </c>
      <c r="I27" s="24" t="s">
        <v>402</v>
      </c>
      <c r="J27" s="24"/>
      <c r="K27" s="24"/>
      <c r="L27" s="24"/>
    </row>
    <row r="28" spans="1:12" ht="15.75" thickBot="1">
      <c r="A28" s="24" t="s">
        <v>60</v>
      </c>
      <c r="B28" s="31">
        <v>0</v>
      </c>
      <c r="C28" s="32">
        <v>4.5</v>
      </c>
      <c r="D28" s="32">
        <v>4.5999999999999996</v>
      </c>
      <c r="E28" s="32">
        <v>12</v>
      </c>
      <c r="F28" s="24" t="s">
        <v>14</v>
      </c>
      <c r="G28" s="24" t="s">
        <v>15</v>
      </c>
      <c r="H28" s="32">
        <v>10000000</v>
      </c>
      <c r="I28" s="24" t="s">
        <v>402</v>
      </c>
      <c r="J28" s="24"/>
      <c r="K28" s="24"/>
      <c r="L28" s="24"/>
    </row>
    <row r="29" spans="1:12" ht="27" thickBot="1">
      <c r="A29" s="24" t="s">
        <v>39</v>
      </c>
      <c r="B29" s="31">
        <v>0</v>
      </c>
      <c r="C29" s="32">
        <v>4.5</v>
      </c>
      <c r="D29" s="32">
        <v>4.5999999999999996</v>
      </c>
      <c r="E29" s="32">
        <v>4</v>
      </c>
      <c r="F29" s="24" t="s">
        <v>21</v>
      </c>
      <c r="G29" s="24" t="s">
        <v>15</v>
      </c>
      <c r="H29" s="32">
        <v>10000000</v>
      </c>
      <c r="I29" s="24" t="s">
        <v>402</v>
      </c>
      <c r="J29" s="24"/>
      <c r="K29" s="24"/>
      <c r="L29" s="24"/>
    </row>
    <row r="30" spans="1:12" ht="52.5" thickBot="1">
      <c r="A30" s="24" t="s">
        <v>55</v>
      </c>
      <c r="B30" s="31">
        <v>0</v>
      </c>
      <c r="C30" s="32">
        <v>4.5</v>
      </c>
      <c r="D30" s="32">
        <v>4.5999999999999996</v>
      </c>
      <c r="E30" s="32">
        <v>12</v>
      </c>
      <c r="F30" s="24" t="s">
        <v>14</v>
      </c>
      <c r="G30" s="24" t="s">
        <v>15</v>
      </c>
      <c r="H30" s="32">
        <v>5000000</v>
      </c>
      <c r="I30" s="24" t="s">
        <v>402</v>
      </c>
      <c r="J30" s="24"/>
      <c r="K30" s="24"/>
      <c r="L30" s="24"/>
    </row>
    <row r="31" spans="1:12" ht="27" thickBot="1">
      <c r="A31" s="24" t="s">
        <v>62</v>
      </c>
      <c r="B31" s="31">
        <v>0</v>
      </c>
      <c r="C31" s="32">
        <v>4.5</v>
      </c>
      <c r="D31" s="32">
        <v>4.5999999999999996</v>
      </c>
      <c r="E31" s="32">
        <v>9</v>
      </c>
      <c r="F31" s="24" t="s">
        <v>21</v>
      </c>
      <c r="G31" s="24" t="s">
        <v>15</v>
      </c>
      <c r="H31" s="32">
        <v>5000000</v>
      </c>
      <c r="I31" s="24" t="s">
        <v>402</v>
      </c>
      <c r="J31" s="24"/>
      <c r="K31" s="24"/>
      <c r="L31" s="24"/>
    </row>
    <row r="32" spans="1:12" ht="27" thickBot="1">
      <c r="A32" s="24" t="s">
        <v>58</v>
      </c>
      <c r="B32" s="31">
        <v>0</v>
      </c>
      <c r="C32" s="32">
        <v>4.5</v>
      </c>
      <c r="D32" s="32">
        <v>4.5999999999999996</v>
      </c>
      <c r="E32" s="32">
        <v>4</v>
      </c>
      <c r="F32" s="24" t="s">
        <v>21</v>
      </c>
      <c r="G32" s="24" t="s">
        <v>26</v>
      </c>
      <c r="H32" s="32">
        <v>1000000</v>
      </c>
      <c r="I32" s="24" t="s">
        <v>402</v>
      </c>
      <c r="J32" s="24"/>
      <c r="K32" s="24"/>
      <c r="L32" s="24"/>
    </row>
    <row r="33" spans="1:12" ht="27" thickBot="1">
      <c r="A33" s="24" t="s">
        <v>70</v>
      </c>
      <c r="B33" s="31">
        <v>0</v>
      </c>
      <c r="C33" s="32">
        <v>5</v>
      </c>
      <c r="D33" s="32">
        <v>4.5</v>
      </c>
      <c r="E33" s="32">
        <v>4</v>
      </c>
      <c r="F33" s="24" t="s">
        <v>21</v>
      </c>
      <c r="G33" s="24" t="s">
        <v>15</v>
      </c>
      <c r="H33" s="32">
        <v>100000000</v>
      </c>
      <c r="I33" s="24" t="s">
        <v>402</v>
      </c>
      <c r="J33" s="24"/>
      <c r="K33" s="24"/>
      <c r="L33" s="24"/>
    </row>
    <row r="34" spans="1:12" ht="15.75" thickBot="1">
      <c r="A34" s="24" t="s">
        <v>116</v>
      </c>
      <c r="B34" s="31">
        <v>0</v>
      </c>
      <c r="C34" s="32">
        <v>4.5</v>
      </c>
      <c r="D34" s="32">
        <v>4.5</v>
      </c>
      <c r="E34" s="32">
        <v>9</v>
      </c>
      <c r="F34" s="24" t="s">
        <v>18</v>
      </c>
      <c r="G34" s="24" t="s">
        <v>15</v>
      </c>
      <c r="H34" s="32">
        <v>1000000000</v>
      </c>
      <c r="I34" s="24" t="s">
        <v>402</v>
      </c>
      <c r="J34" s="24"/>
      <c r="K34" s="24"/>
      <c r="L34" s="24"/>
    </row>
    <row r="35" spans="1:12" ht="15.75" thickBot="1">
      <c r="A35" s="24" t="s">
        <v>111</v>
      </c>
      <c r="B35" s="31">
        <v>0</v>
      </c>
      <c r="C35" s="32">
        <v>4.5</v>
      </c>
      <c r="D35" s="32">
        <v>4.5</v>
      </c>
      <c r="E35" s="32">
        <v>12</v>
      </c>
      <c r="F35" s="24" t="s">
        <v>14</v>
      </c>
      <c r="G35" s="24" t="s">
        <v>107</v>
      </c>
      <c r="H35" s="32">
        <v>1000000000</v>
      </c>
      <c r="I35" s="24" t="s">
        <v>402</v>
      </c>
      <c r="J35" s="24"/>
      <c r="K35" s="24"/>
      <c r="L35" s="24"/>
    </row>
    <row r="36" spans="1:12" ht="15.75" thickBot="1">
      <c r="A36" s="24" t="s">
        <v>81</v>
      </c>
      <c r="B36" s="31">
        <v>0</v>
      </c>
      <c r="C36" s="32">
        <v>4.5</v>
      </c>
      <c r="D36" s="32">
        <v>4.5</v>
      </c>
      <c r="E36" s="32">
        <v>4</v>
      </c>
      <c r="F36" s="24" t="s">
        <v>21</v>
      </c>
      <c r="G36" s="24" t="s">
        <v>82</v>
      </c>
      <c r="H36" s="32">
        <v>500000000</v>
      </c>
      <c r="I36" s="24" t="s">
        <v>402</v>
      </c>
      <c r="J36" s="24"/>
      <c r="K36" s="24"/>
      <c r="L36" s="24"/>
    </row>
    <row r="37" spans="1:12" ht="15.75" thickBot="1">
      <c r="A37" s="24" t="s">
        <v>78</v>
      </c>
      <c r="B37" s="31">
        <v>0</v>
      </c>
      <c r="C37" s="32">
        <v>4.5</v>
      </c>
      <c r="D37" s="32">
        <v>4.5</v>
      </c>
      <c r="E37" s="32">
        <v>4</v>
      </c>
      <c r="F37" s="24" t="s">
        <v>21</v>
      </c>
      <c r="G37" s="24" t="s">
        <v>15</v>
      </c>
      <c r="H37" s="32">
        <v>500000000</v>
      </c>
      <c r="I37" s="24" t="s">
        <v>402</v>
      </c>
      <c r="J37" s="24"/>
      <c r="K37" s="24"/>
      <c r="L37" s="24"/>
    </row>
    <row r="38" spans="1:12" ht="39.75" thickBot="1">
      <c r="A38" s="24" t="s">
        <v>90</v>
      </c>
      <c r="B38" s="31">
        <v>0</v>
      </c>
      <c r="C38" s="32">
        <v>4.5</v>
      </c>
      <c r="D38" s="32">
        <v>4.5</v>
      </c>
      <c r="E38" s="32">
        <v>12</v>
      </c>
      <c r="F38" s="24" t="s">
        <v>21</v>
      </c>
      <c r="G38" s="24" t="s">
        <v>26</v>
      </c>
      <c r="H38" s="32">
        <v>100000000</v>
      </c>
      <c r="I38" s="24" t="s">
        <v>402</v>
      </c>
      <c r="J38" s="24"/>
      <c r="K38" s="24"/>
      <c r="L38" s="24"/>
    </row>
    <row r="39" spans="1:12" ht="27" thickBot="1">
      <c r="A39" s="24" t="s">
        <v>118</v>
      </c>
      <c r="B39" s="31">
        <v>0</v>
      </c>
      <c r="C39" s="32">
        <v>4.5</v>
      </c>
      <c r="D39" s="32">
        <v>4.5</v>
      </c>
      <c r="E39" s="32">
        <v>12</v>
      </c>
      <c r="F39" s="24" t="s">
        <v>14</v>
      </c>
      <c r="G39" s="24" t="s">
        <v>15</v>
      </c>
      <c r="H39" s="32">
        <v>100000000</v>
      </c>
      <c r="I39" s="24" t="s">
        <v>402</v>
      </c>
      <c r="J39" s="24"/>
      <c r="K39" s="24"/>
      <c r="L39" s="24"/>
    </row>
    <row r="40" spans="1:12" ht="52.5" thickBot="1">
      <c r="A40" s="24" t="s">
        <v>106</v>
      </c>
      <c r="B40" s="31">
        <v>0</v>
      </c>
      <c r="C40" s="32">
        <v>4.5</v>
      </c>
      <c r="D40" s="32">
        <v>4.5</v>
      </c>
      <c r="E40" s="32">
        <v>12</v>
      </c>
      <c r="F40" s="24" t="s">
        <v>14</v>
      </c>
      <c r="G40" s="24" t="s">
        <v>107</v>
      </c>
      <c r="H40" s="32">
        <v>100000000</v>
      </c>
      <c r="I40" s="24" t="s">
        <v>402</v>
      </c>
      <c r="J40" s="24"/>
      <c r="K40" s="24"/>
      <c r="L40" s="24"/>
    </row>
    <row r="41" spans="1:12" ht="15.75" thickBot="1">
      <c r="A41" s="25" t="s">
        <v>120</v>
      </c>
      <c r="B41" s="26">
        <v>0</v>
      </c>
      <c r="C41" s="27">
        <v>4.5</v>
      </c>
      <c r="D41" s="27">
        <v>4.5</v>
      </c>
      <c r="E41" s="27">
        <v>12</v>
      </c>
      <c r="F41" s="25" t="s">
        <v>18</v>
      </c>
      <c r="G41" s="25" t="s">
        <v>15</v>
      </c>
      <c r="H41" s="27">
        <v>100000000</v>
      </c>
      <c r="I41" s="25" t="s">
        <v>402</v>
      </c>
      <c r="J41" s="25"/>
      <c r="K41" s="25"/>
      <c r="L41" s="25"/>
    </row>
    <row r="42" spans="1:12" ht="15.75" thickBot="1">
      <c r="A42" s="24" t="s">
        <v>85</v>
      </c>
      <c r="B42" s="31">
        <v>0</v>
      </c>
      <c r="C42" s="32">
        <v>4.5</v>
      </c>
      <c r="D42" s="32">
        <v>4.5</v>
      </c>
      <c r="E42" s="32">
        <v>4</v>
      </c>
      <c r="F42" s="24" t="s">
        <v>21</v>
      </c>
      <c r="G42" s="24" t="s">
        <v>15</v>
      </c>
      <c r="H42" s="32">
        <v>100000000</v>
      </c>
      <c r="I42" s="24" t="s">
        <v>402</v>
      </c>
      <c r="J42" s="24"/>
      <c r="K42" s="24"/>
      <c r="L42" s="24"/>
    </row>
    <row r="43" spans="1:12" ht="15.75" thickBot="1">
      <c r="A43" s="24" t="s">
        <v>123</v>
      </c>
      <c r="B43" s="31">
        <v>0</v>
      </c>
      <c r="C43" s="32">
        <v>4.5</v>
      </c>
      <c r="D43" s="32">
        <v>4.5</v>
      </c>
      <c r="E43" s="32">
        <v>4</v>
      </c>
      <c r="F43" s="24" t="s">
        <v>21</v>
      </c>
      <c r="G43" s="24" t="s">
        <v>15</v>
      </c>
      <c r="H43" s="32">
        <v>100000000</v>
      </c>
      <c r="I43" s="24" t="s">
        <v>402</v>
      </c>
      <c r="J43" s="24"/>
      <c r="K43" s="24"/>
      <c r="L43" s="24"/>
    </row>
    <row r="44" spans="1:12" ht="15.75" thickBot="1">
      <c r="A44" s="24" t="s">
        <v>77</v>
      </c>
      <c r="B44" s="31">
        <v>0</v>
      </c>
      <c r="C44" s="32">
        <v>4.5</v>
      </c>
      <c r="D44" s="32">
        <v>4.5</v>
      </c>
      <c r="E44" s="32">
        <v>4</v>
      </c>
      <c r="F44" s="24" t="s">
        <v>21</v>
      </c>
      <c r="G44" s="24" t="s">
        <v>15</v>
      </c>
      <c r="H44" s="32">
        <v>100000000</v>
      </c>
      <c r="I44" s="24" t="s">
        <v>402</v>
      </c>
      <c r="J44" s="24"/>
      <c r="K44" s="24"/>
      <c r="L44" s="24"/>
    </row>
    <row r="45" spans="1:12" ht="27" thickBot="1">
      <c r="A45" s="24" t="s">
        <v>88</v>
      </c>
      <c r="B45" s="31">
        <v>0</v>
      </c>
      <c r="C45" s="32">
        <v>4.5</v>
      </c>
      <c r="D45" s="32">
        <v>4.5</v>
      </c>
      <c r="E45" s="32">
        <v>4</v>
      </c>
      <c r="F45" s="24" t="s">
        <v>21</v>
      </c>
      <c r="G45" s="24" t="s">
        <v>15</v>
      </c>
      <c r="H45" s="32">
        <v>100000000</v>
      </c>
      <c r="I45" s="24" t="s">
        <v>402</v>
      </c>
      <c r="J45" s="24"/>
      <c r="K45" s="24"/>
      <c r="L45" s="24"/>
    </row>
    <row r="46" spans="1:12" ht="15.75" thickBot="1">
      <c r="A46" s="24" t="s">
        <v>115</v>
      </c>
      <c r="B46" s="31">
        <v>0</v>
      </c>
      <c r="C46" s="32">
        <v>4.5</v>
      </c>
      <c r="D46" s="32">
        <v>4.5</v>
      </c>
      <c r="E46" s="32">
        <v>4</v>
      </c>
      <c r="F46" s="24" t="s">
        <v>21</v>
      </c>
      <c r="G46" s="24" t="s">
        <v>15</v>
      </c>
      <c r="H46" s="32">
        <v>100000000</v>
      </c>
      <c r="I46" s="24" t="s">
        <v>402</v>
      </c>
      <c r="J46" s="24"/>
      <c r="K46" s="24"/>
      <c r="L46" s="24"/>
    </row>
    <row r="47" spans="1:12" ht="15.75" thickBot="1">
      <c r="A47" s="25" t="s">
        <v>109</v>
      </c>
      <c r="B47" s="26">
        <v>0</v>
      </c>
      <c r="C47" s="27">
        <v>4.5</v>
      </c>
      <c r="D47" s="27">
        <v>4.5</v>
      </c>
      <c r="E47" s="27">
        <v>4</v>
      </c>
      <c r="F47" s="25" t="s">
        <v>21</v>
      </c>
      <c r="G47" s="25" t="s">
        <v>15</v>
      </c>
      <c r="H47" s="27">
        <v>100000000</v>
      </c>
      <c r="I47" s="25" t="s">
        <v>402</v>
      </c>
      <c r="J47" s="25"/>
      <c r="K47" s="25"/>
      <c r="L47" s="25"/>
    </row>
    <row r="48" spans="1:12" ht="15.75" thickBot="1">
      <c r="A48" s="24" t="s">
        <v>99</v>
      </c>
      <c r="B48" s="31">
        <v>0</v>
      </c>
      <c r="C48" s="32">
        <v>4.5</v>
      </c>
      <c r="D48" s="32">
        <v>4.5</v>
      </c>
      <c r="E48" s="32">
        <v>4</v>
      </c>
      <c r="F48" s="24" t="s">
        <v>21</v>
      </c>
      <c r="G48" s="24" t="s">
        <v>15</v>
      </c>
      <c r="H48" s="32">
        <v>100000000</v>
      </c>
      <c r="I48" s="24" t="s">
        <v>402</v>
      </c>
      <c r="J48" s="24"/>
      <c r="K48" s="24"/>
      <c r="L48" s="24"/>
    </row>
    <row r="49" spans="1:12" ht="27" thickBot="1">
      <c r="A49" s="24" t="s">
        <v>96</v>
      </c>
      <c r="B49" s="31">
        <v>0</v>
      </c>
      <c r="C49" s="32">
        <v>4.5</v>
      </c>
      <c r="D49" s="32">
        <v>4.5</v>
      </c>
      <c r="E49" s="32">
        <v>12</v>
      </c>
      <c r="F49" s="24" t="s">
        <v>14</v>
      </c>
      <c r="G49" s="24" t="s">
        <v>15</v>
      </c>
      <c r="H49" s="32">
        <v>100000000</v>
      </c>
      <c r="I49" s="24" t="s">
        <v>402</v>
      </c>
      <c r="J49" s="24"/>
      <c r="K49" s="24"/>
      <c r="L49" s="24"/>
    </row>
    <row r="50" spans="1:12" ht="15.75" thickBot="1">
      <c r="A50" s="25" t="s">
        <v>122</v>
      </c>
      <c r="B50" s="26">
        <v>0</v>
      </c>
      <c r="C50" s="27">
        <v>4.5</v>
      </c>
      <c r="D50" s="27">
        <v>4.5</v>
      </c>
      <c r="E50" s="27">
        <v>4</v>
      </c>
      <c r="F50" s="25" t="s">
        <v>21</v>
      </c>
      <c r="G50" s="25" t="s">
        <v>82</v>
      </c>
      <c r="H50" s="27">
        <v>100000000</v>
      </c>
      <c r="I50" s="25" t="s">
        <v>402</v>
      </c>
      <c r="J50" s="25"/>
      <c r="K50" s="25"/>
      <c r="L50" s="25"/>
    </row>
    <row r="51" spans="1:12" ht="15.75" thickBot="1">
      <c r="A51" s="24" t="s">
        <v>73</v>
      </c>
      <c r="B51" s="31">
        <v>0</v>
      </c>
      <c r="C51" s="32">
        <v>4.5</v>
      </c>
      <c r="D51" s="32">
        <v>4.5</v>
      </c>
      <c r="E51" s="32">
        <v>4</v>
      </c>
      <c r="F51" s="24" t="s">
        <v>21</v>
      </c>
      <c r="G51" s="24" t="s">
        <v>15</v>
      </c>
      <c r="H51" s="32">
        <v>50000000</v>
      </c>
      <c r="I51" s="24" t="s">
        <v>402</v>
      </c>
      <c r="J51" s="24"/>
      <c r="K51" s="24"/>
      <c r="L51" s="24"/>
    </row>
    <row r="52" spans="1:12" ht="15.75" thickBot="1">
      <c r="A52" s="24" t="s">
        <v>97</v>
      </c>
      <c r="B52" s="31">
        <v>0</v>
      </c>
      <c r="C52" s="32">
        <v>4.5</v>
      </c>
      <c r="D52" s="32">
        <v>4.5</v>
      </c>
      <c r="E52" s="32">
        <v>4</v>
      </c>
      <c r="F52" s="24" t="s">
        <v>21</v>
      </c>
      <c r="G52" s="24" t="s">
        <v>72</v>
      </c>
      <c r="H52" s="32">
        <v>50000000</v>
      </c>
      <c r="I52" s="24" t="s">
        <v>402</v>
      </c>
      <c r="J52" s="24"/>
      <c r="K52" s="24"/>
      <c r="L52" s="24"/>
    </row>
    <row r="53" spans="1:12" ht="15.75" thickBot="1">
      <c r="A53" s="24" t="s">
        <v>117</v>
      </c>
      <c r="B53" s="31">
        <v>0</v>
      </c>
      <c r="C53" s="32">
        <v>4.5</v>
      </c>
      <c r="D53" s="32">
        <v>4.5</v>
      </c>
      <c r="E53" s="32">
        <v>4</v>
      </c>
      <c r="F53" s="24" t="s">
        <v>18</v>
      </c>
      <c r="G53" s="24" t="s">
        <v>15</v>
      </c>
      <c r="H53" s="32">
        <v>50000000</v>
      </c>
      <c r="I53" s="24" t="s">
        <v>402</v>
      </c>
      <c r="J53" s="24"/>
      <c r="K53" s="24"/>
      <c r="L53" s="24"/>
    </row>
    <row r="54" spans="1:12" ht="27" thickBot="1">
      <c r="A54" s="24" t="s">
        <v>79</v>
      </c>
      <c r="B54" s="31">
        <v>0</v>
      </c>
      <c r="C54" s="32">
        <v>4.5</v>
      </c>
      <c r="D54" s="32">
        <v>4.5</v>
      </c>
      <c r="E54" s="32">
        <v>12</v>
      </c>
      <c r="F54" s="24" t="s">
        <v>14</v>
      </c>
      <c r="G54" s="24" t="s">
        <v>15</v>
      </c>
      <c r="H54" s="32">
        <v>50000000</v>
      </c>
      <c r="I54" s="24" t="s">
        <v>402</v>
      </c>
      <c r="J54" s="24"/>
      <c r="K54" s="24"/>
      <c r="L54" s="24"/>
    </row>
    <row r="55" spans="1:12" ht="15.75" thickBot="1">
      <c r="A55" s="24" t="s">
        <v>119</v>
      </c>
      <c r="B55" s="31">
        <v>0</v>
      </c>
      <c r="C55" s="32">
        <v>4.5</v>
      </c>
      <c r="D55" s="32">
        <v>4.5</v>
      </c>
      <c r="E55" s="32">
        <v>9</v>
      </c>
      <c r="F55" s="24" t="s">
        <v>18</v>
      </c>
      <c r="G55" s="24" t="s">
        <v>15</v>
      </c>
      <c r="H55" s="32">
        <v>50000000</v>
      </c>
      <c r="I55" s="24" t="s">
        <v>402</v>
      </c>
      <c r="J55" s="24"/>
      <c r="K55" s="24"/>
      <c r="L55" s="24"/>
    </row>
    <row r="56" spans="1:12" ht="15.75" thickBot="1">
      <c r="A56" s="24" t="s">
        <v>87</v>
      </c>
      <c r="B56" s="31">
        <v>0</v>
      </c>
      <c r="C56" s="32">
        <v>4.5</v>
      </c>
      <c r="D56" s="32">
        <v>4.5</v>
      </c>
      <c r="E56" s="32">
        <v>17</v>
      </c>
      <c r="F56" s="24" t="s">
        <v>14</v>
      </c>
      <c r="G56" s="24" t="s">
        <v>15</v>
      </c>
      <c r="H56" s="32">
        <v>10000000</v>
      </c>
      <c r="I56" s="24" t="s">
        <v>402</v>
      </c>
      <c r="J56" s="24"/>
      <c r="K56" s="24"/>
      <c r="L56" s="24"/>
    </row>
    <row r="57" spans="1:12" ht="27" thickBot="1">
      <c r="A57" s="24" t="s">
        <v>91</v>
      </c>
      <c r="B57" s="31">
        <v>0</v>
      </c>
      <c r="C57" s="32">
        <v>4.5</v>
      </c>
      <c r="D57" s="32">
        <v>4.5</v>
      </c>
      <c r="E57" s="32">
        <v>4</v>
      </c>
      <c r="F57" s="24" t="s">
        <v>21</v>
      </c>
      <c r="G57" s="24" t="s">
        <v>15</v>
      </c>
      <c r="H57" s="32">
        <v>10000000</v>
      </c>
      <c r="I57" s="24" t="s">
        <v>402</v>
      </c>
      <c r="J57" s="24"/>
      <c r="K57" s="24"/>
      <c r="L57" s="24"/>
    </row>
    <row r="58" spans="1:12" ht="15.75" thickBot="1">
      <c r="A58" s="24" t="s">
        <v>89</v>
      </c>
      <c r="B58" s="31">
        <v>0</v>
      </c>
      <c r="C58" s="32">
        <v>4.5</v>
      </c>
      <c r="D58" s="32">
        <v>4.5</v>
      </c>
      <c r="E58" s="32">
        <v>4</v>
      </c>
      <c r="F58" s="24" t="s">
        <v>21</v>
      </c>
      <c r="G58" s="24" t="s">
        <v>15</v>
      </c>
      <c r="H58" s="32">
        <v>10000000</v>
      </c>
      <c r="I58" s="24" t="s">
        <v>402</v>
      </c>
      <c r="J58" s="24"/>
      <c r="K58" s="24"/>
      <c r="L58" s="24"/>
    </row>
    <row r="59" spans="1:12" ht="15.75" thickBot="1">
      <c r="A59" s="24" t="s">
        <v>125</v>
      </c>
      <c r="B59" s="31">
        <v>0</v>
      </c>
      <c r="C59" s="32">
        <v>4.5</v>
      </c>
      <c r="D59" s="32">
        <v>4.5</v>
      </c>
      <c r="E59" s="32">
        <v>4</v>
      </c>
      <c r="F59" s="24" t="s">
        <v>21</v>
      </c>
      <c r="G59" s="24" t="s">
        <v>66</v>
      </c>
      <c r="H59" s="32">
        <v>10000000</v>
      </c>
      <c r="I59" s="24" t="s">
        <v>402</v>
      </c>
      <c r="J59" s="24"/>
      <c r="K59" s="24"/>
      <c r="L59" s="24"/>
    </row>
    <row r="60" spans="1:12" ht="39.75" thickBot="1">
      <c r="A60" s="24" t="s">
        <v>93</v>
      </c>
      <c r="B60" s="31">
        <v>0</v>
      </c>
      <c r="C60" s="32">
        <v>4.5</v>
      </c>
      <c r="D60" s="32">
        <v>4.5</v>
      </c>
      <c r="E60" s="32">
        <v>9</v>
      </c>
      <c r="F60" s="24" t="s">
        <v>18</v>
      </c>
      <c r="G60" s="24" t="s">
        <v>15</v>
      </c>
      <c r="H60" s="32">
        <v>10000000</v>
      </c>
      <c r="I60" s="24" t="s">
        <v>402</v>
      </c>
      <c r="J60" s="24"/>
      <c r="K60" s="24"/>
      <c r="L60" s="24"/>
    </row>
    <row r="61" spans="1:12" ht="15.75" thickBot="1">
      <c r="A61" s="24" t="s">
        <v>112</v>
      </c>
      <c r="B61" s="31">
        <v>0</v>
      </c>
      <c r="C61" s="32">
        <v>4.5</v>
      </c>
      <c r="D61" s="32">
        <v>4.5</v>
      </c>
      <c r="E61" s="32">
        <v>4</v>
      </c>
      <c r="F61" s="24" t="s">
        <v>21</v>
      </c>
      <c r="G61" s="24" t="s">
        <v>15</v>
      </c>
      <c r="H61" s="32">
        <v>10000000</v>
      </c>
      <c r="I61" s="24" t="s">
        <v>402</v>
      </c>
      <c r="J61" s="24"/>
      <c r="K61" s="24"/>
      <c r="L61" s="24"/>
    </row>
    <row r="62" spans="1:12" ht="15.75" thickBot="1">
      <c r="A62" s="24" t="s">
        <v>100</v>
      </c>
      <c r="B62" s="31">
        <v>0</v>
      </c>
      <c r="C62" s="32">
        <v>4.5</v>
      </c>
      <c r="D62" s="32">
        <v>4.5</v>
      </c>
      <c r="E62" s="32">
        <v>4</v>
      </c>
      <c r="F62" s="24" t="s">
        <v>21</v>
      </c>
      <c r="G62" s="24" t="s">
        <v>22</v>
      </c>
      <c r="H62" s="32">
        <v>10000000</v>
      </c>
      <c r="I62" s="24" t="s">
        <v>402</v>
      </c>
      <c r="J62" s="24"/>
      <c r="K62" s="24"/>
      <c r="L62" s="24"/>
    </row>
    <row r="63" spans="1:12" ht="15.75" thickBot="1">
      <c r="A63" s="24" t="s">
        <v>101</v>
      </c>
      <c r="B63" s="31">
        <v>0</v>
      </c>
      <c r="C63" s="32">
        <v>4.5</v>
      </c>
      <c r="D63" s="32">
        <v>4.5</v>
      </c>
      <c r="E63" s="32">
        <v>4</v>
      </c>
      <c r="F63" s="24" t="s">
        <v>21</v>
      </c>
      <c r="G63" s="24" t="s">
        <v>15</v>
      </c>
      <c r="H63" s="32">
        <v>10000000</v>
      </c>
      <c r="I63" s="24" t="s">
        <v>402</v>
      </c>
      <c r="J63" s="24"/>
      <c r="K63" s="24"/>
      <c r="L63" s="24"/>
    </row>
    <row r="64" spans="1:12" ht="15.75" thickBot="1">
      <c r="A64" s="24" t="s">
        <v>103</v>
      </c>
      <c r="B64" s="31">
        <v>0</v>
      </c>
      <c r="C64" s="32">
        <v>4.5</v>
      </c>
      <c r="D64" s="32">
        <v>4.5</v>
      </c>
      <c r="E64" s="32">
        <v>4</v>
      </c>
      <c r="F64" s="24" t="s">
        <v>21</v>
      </c>
      <c r="G64" s="24" t="s">
        <v>15</v>
      </c>
      <c r="H64" s="32">
        <v>10000000</v>
      </c>
      <c r="I64" s="24" t="s">
        <v>402</v>
      </c>
      <c r="J64" s="24"/>
      <c r="K64" s="24"/>
      <c r="L64" s="24"/>
    </row>
    <row r="65" spans="1:12" ht="27" thickBot="1">
      <c r="A65" s="24" t="s">
        <v>80</v>
      </c>
      <c r="B65" s="31">
        <v>0</v>
      </c>
      <c r="C65" s="32">
        <v>4.5</v>
      </c>
      <c r="D65" s="32">
        <v>4.5</v>
      </c>
      <c r="E65" s="32">
        <v>4</v>
      </c>
      <c r="F65" s="24" t="s">
        <v>18</v>
      </c>
      <c r="G65" s="24" t="s">
        <v>15</v>
      </c>
      <c r="H65" s="32">
        <v>10000000</v>
      </c>
      <c r="I65" s="24" t="s">
        <v>402</v>
      </c>
      <c r="J65" s="24"/>
      <c r="K65" s="24"/>
      <c r="L65" s="24"/>
    </row>
    <row r="66" spans="1:12" ht="27" thickBot="1">
      <c r="A66" s="24" t="s">
        <v>83</v>
      </c>
      <c r="B66" s="31">
        <v>0</v>
      </c>
      <c r="C66" s="32">
        <v>4.5</v>
      </c>
      <c r="D66" s="32">
        <v>4.5</v>
      </c>
      <c r="E66" s="32">
        <v>4</v>
      </c>
      <c r="F66" s="24" t="s">
        <v>21</v>
      </c>
      <c r="G66" s="24" t="s">
        <v>15</v>
      </c>
      <c r="H66" s="32">
        <v>10000000</v>
      </c>
      <c r="I66" s="24" t="s">
        <v>402</v>
      </c>
      <c r="J66" s="24"/>
      <c r="K66" s="24"/>
      <c r="L66" s="24"/>
    </row>
    <row r="67" spans="1:12" ht="27" thickBot="1">
      <c r="A67" s="24" t="s">
        <v>94</v>
      </c>
      <c r="B67" s="31">
        <v>0</v>
      </c>
      <c r="C67" s="32">
        <v>4.5</v>
      </c>
      <c r="D67" s="32">
        <v>4.5</v>
      </c>
      <c r="E67" s="32">
        <v>4</v>
      </c>
      <c r="F67" s="24" t="s">
        <v>14</v>
      </c>
      <c r="G67" s="24" t="s">
        <v>66</v>
      </c>
      <c r="H67" s="32">
        <v>10000000</v>
      </c>
      <c r="I67" s="24" t="s">
        <v>402</v>
      </c>
      <c r="J67" s="24"/>
      <c r="K67" s="24"/>
      <c r="L67" s="24"/>
    </row>
    <row r="68" spans="1:12" ht="27" thickBot="1">
      <c r="A68" s="24" t="s">
        <v>110</v>
      </c>
      <c r="B68" s="31">
        <v>0</v>
      </c>
      <c r="C68" s="32">
        <v>4.5</v>
      </c>
      <c r="D68" s="32">
        <v>4.5</v>
      </c>
      <c r="E68" s="32">
        <v>4</v>
      </c>
      <c r="F68" s="24" t="s">
        <v>21</v>
      </c>
      <c r="G68" s="24" t="s">
        <v>15</v>
      </c>
      <c r="H68" s="32">
        <v>10000000</v>
      </c>
      <c r="I68" s="24" t="s">
        <v>402</v>
      </c>
      <c r="J68" s="24"/>
      <c r="K68" s="24"/>
      <c r="L68" s="24"/>
    </row>
    <row r="69" spans="1:12" ht="15.75" thickBot="1">
      <c r="A69" s="24" t="s">
        <v>86</v>
      </c>
      <c r="B69" s="31">
        <v>0</v>
      </c>
      <c r="C69" s="32">
        <v>4.5</v>
      </c>
      <c r="D69" s="32">
        <v>4.5</v>
      </c>
      <c r="E69" s="32">
        <v>4</v>
      </c>
      <c r="F69" s="24" t="s">
        <v>21</v>
      </c>
      <c r="G69" s="24" t="s">
        <v>82</v>
      </c>
      <c r="H69" s="32">
        <v>5000000</v>
      </c>
      <c r="I69" s="24" t="s">
        <v>402</v>
      </c>
      <c r="J69" s="24"/>
      <c r="K69" s="24"/>
      <c r="L69" s="24"/>
    </row>
    <row r="70" spans="1:12" ht="15.75" thickBot="1">
      <c r="A70" s="24" t="s">
        <v>126</v>
      </c>
      <c r="B70" s="31">
        <v>0</v>
      </c>
      <c r="C70" s="32">
        <v>4.5</v>
      </c>
      <c r="D70" s="32">
        <v>4.5</v>
      </c>
      <c r="E70" s="32">
        <v>12</v>
      </c>
      <c r="F70" s="24" t="s">
        <v>18</v>
      </c>
      <c r="G70" s="24" t="s">
        <v>15</v>
      </c>
      <c r="H70" s="32">
        <v>1000000</v>
      </c>
      <c r="I70" s="24" t="s">
        <v>402</v>
      </c>
      <c r="J70" s="24"/>
      <c r="K70" s="24"/>
      <c r="L70" s="24"/>
    </row>
    <row r="71" spans="1:12" ht="27" thickBot="1">
      <c r="A71" s="24" t="s">
        <v>75</v>
      </c>
      <c r="B71" s="31">
        <v>0</v>
      </c>
      <c r="C71" s="32">
        <v>4.5</v>
      </c>
      <c r="D71" s="32">
        <v>4.5</v>
      </c>
      <c r="E71" s="32">
        <v>4</v>
      </c>
      <c r="F71" s="24" t="s">
        <v>21</v>
      </c>
      <c r="G71" s="24" t="s">
        <v>22</v>
      </c>
      <c r="H71" s="32">
        <v>1000000</v>
      </c>
      <c r="I71" s="24" t="s">
        <v>402</v>
      </c>
      <c r="J71" s="24"/>
      <c r="K71" s="24"/>
      <c r="L71" s="24"/>
    </row>
    <row r="72" spans="1:12" ht="52.5" thickBot="1">
      <c r="A72" s="24" t="s">
        <v>113</v>
      </c>
      <c r="B72" s="31">
        <v>0</v>
      </c>
      <c r="C72" s="32">
        <v>4.5</v>
      </c>
      <c r="D72" s="32">
        <v>4.5</v>
      </c>
      <c r="E72" s="32">
        <v>4</v>
      </c>
      <c r="F72" s="24" t="s">
        <v>21</v>
      </c>
      <c r="G72" s="24" t="s">
        <v>114</v>
      </c>
      <c r="H72" s="32">
        <v>1000000</v>
      </c>
      <c r="I72" s="24" t="s">
        <v>402</v>
      </c>
      <c r="J72" s="24"/>
      <c r="K72" s="24"/>
      <c r="L72" s="24"/>
    </row>
    <row r="73" spans="1:12" ht="39.75" thickBot="1">
      <c r="A73" s="24" t="s">
        <v>102</v>
      </c>
      <c r="B73" s="31">
        <v>0</v>
      </c>
      <c r="C73" s="32">
        <v>4.5</v>
      </c>
      <c r="D73" s="32">
        <v>4.5</v>
      </c>
      <c r="E73" s="32">
        <v>12</v>
      </c>
      <c r="F73" s="24" t="s">
        <v>18</v>
      </c>
      <c r="G73" s="24" t="s">
        <v>28</v>
      </c>
      <c r="H73" s="32">
        <v>1000000</v>
      </c>
      <c r="I73" s="24" t="s">
        <v>402</v>
      </c>
      <c r="J73" s="24"/>
      <c r="K73" s="24"/>
      <c r="L73" s="24"/>
    </row>
    <row r="74" spans="1:12" ht="39.75" thickBot="1">
      <c r="A74" s="24" t="s">
        <v>104</v>
      </c>
      <c r="B74" s="31">
        <v>0</v>
      </c>
      <c r="C74" s="32">
        <v>4.5</v>
      </c>
      <c r="D74" s="32">
        <v>4.5</v>
      </c>
      <c r="E74" s="32">
        <v>9</v>
      </c>
      <c r="F74" s="24" t="s">
        <v>18</v>
      </c>
      <c r="G74" s="24" t="s">
        <v>15</v>
      </c>
      <c r="H74" s="32">
        <v>1000000</v>
      </c>
      <c r="I74" s="24" t="s">
        <v>402</v>
      </c>
      <c r="J74" s="24"/>
      <c r="K74" s="24"/>
      <c r="L74" s="24"/>
    </row>
    <row r="75" spans="1:12" ht="15.75" thickBot="1">
      <c r="A75" s="24" t="s">
        <v>76</v>
      </c>
      <c r="B75" s="31">
        <v>0.99</v>
      </c>
      <c r="C75" s="32">
        <v>4.5</v>
      </c>
      <c r="D75" s="32">
        <v>4.5</v>
      </c>
      <c r="E75" s="32">
        <v>4</v>
      </c>
      <c r="F75" s="24" t="s">
        <v>21</v>
      </c>
      <c r="G75" s="24" t="s">
        <v>15</v>
      </c>
      <c r="H75" s="32">
        <v>10000</v>
      </c>
      <c r="I75" s="24" t="s">
        <v>402</v>
      </c>
      <c r="J75" s="24"/>
      <c r="K75" s="24"/>
      <c r="L75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2296D-C2A5-4C1F-BC8A-4986440868EC}">
  <dimension ref="A1:E330"/>
  <sheetViews>
    <sheetView workbookViewId="0">
      <selection activeCell="B2" sqref="B2"/>
    </sheetView>
  </sheetViews>
  <sheetFormatPr defaultRowHeight="15"/>
  <cols>
    <col min="1" max="1" width="15.140625" customWidth="1"/>
    <col min="2" max="2" width="14.140625" customWidth="1"/>
    <col min="3" max="3" width="14.85546875" customWidth="1"/>
    <col min="4" max="4" width="17.140625" customWidth="1"/>
    <col min="5" max="5" width="16.85546875" customWidth="1"/>
  </cols>
  <sheetData>
    <row r="1" spans="1:5" ht="45.75" thickBot="1">
      <c r="A1" s="21" t="s">
        <v>0</v>
      </c>
      <c r="B1" s="21" t="s">
        <v>159</v>
      </c>
      <c r="C1" s="21" t="s">
        <v>160</v>
      </c>
      <c r="D1" s="21" t="s">
        <v>161</v>
      </c>
      <c r="E1" s="21" t="s">
        <v>162</v>
      </c>
    </row>
    <row r="2" spans="1:5" ht="120.75" thickBot="1">
      <c r="A2" s="21" t="s">
        <v>163</v>
      </c>
      <c r="B2" s="22">
        <v>9.4</v>
      </c>
      <c r="C2" s="22">
        <v>180000</v>
      </c>
      <c r="D2" s="22">
        <v>199900</v>
      </c>
      <c r="E2" s="22">
        <v>170000</v>
      </c>
    </row>
    <row r="3" spans="1:5" ht="45.75" thickBot="1">
      <c r="A3" s="21" t="s">
        <v>158</v>
      </c>
      <c r="B3" s="22">
        <v>10</v>
      </c>
      <c r="C3" s="22">
        <v>180000</v>
      </c>
      <c r="D3" s="22">
        <v>149900</v>
      </c>
      <c r="E3" s="22">
        <v>170000</v>
      </c>
    </row>
    <row r="4" spans="1:5" ht="30.75" thickBot="1">
      <c r="A4" s="21" t="s">
        <v>164</v>
      </c>
      <c r="B4" s="22">
        <v>9.1999999999999993</v>
      </c>
      <c r="C4" s="22">
        <v>144000</v>
      </c>
      <c r="D4" s="22">
        <v>99900</v>
      </c>
      <c r="E4" s="22">
        <v>134000</v>
      </c>
    </row>
    <row r="5" spans="1:5" ht="60.75" thickBot="1">
      <c r="A5" s="21" t="s">
        <v>165</v>
      </c>
      <c r="B5" s="22">
        <v>10</v>
      </c>
      <c r="C5" s="22">
        <v>162000</v>
      </c>
      <c r="D5" s="22">
        <v>99900</v>
      </c>
      <c r="E5" s="22">
        <v>152000</v>
      </c>
    </row>
    <row r="6" spans="1:5" ht="45.75" thickBot="1">
      <c r="A6" s="21" t="s">
        <v>166</v>
      </c>
      <c r="B6" s="22">
        <v>9.4</v>
      </c>
      <c r="C6" s="22">
        <v>162000</v>
      </c>
      <c r="D6" s="22">
        <v>99900</v>
      </c>
      <c r="E6" s="22">
        <v>152000</v>
      </c>
    </row>
    <row r="7" spans="1:5" ht="105.75" thickBot="1">
      <c r="A7" s="21" t="s">
        <v>156</v>
      </c>
      <c r="B7" s="22">
        <v>10.199999999999999</v>
      </c>
      <c r="C7" s="22">
        <v>180000</v>
      </c>
      <c r="D7" s="22">
        <v>79900</v>
      </c>
      <c r="E7" s="22">
        <v>170000</v>
      </c>
    </row>
    <row r="8" spans="1:5" ht="75.75" thickBot="1">
      <c r="A8" s="21" t="s">
        <v>167</v>
      </c>
      <c r="B8" s="22">
        <v>9.8000000000000007</v>
      </c>
      <c r="C8" s="22">
        <v>162000</v>
      </c>
      <c r="D8" s="22">
        <v>69900</v>
      </c>
      <c r="E8" s="22">
        <v>152000</v>
      </c>
    </row>
    <row r="9" spans="1:5" ht="30.75" thickBot="1">
      <c r="A9" s="21" t="s">
        <v>155</v>
      </c>
      <c r="B9" s="22">
        <v>10.4</v>
      </c>
      <c r="C9" s="22">
        <v>198000</v>
      </c>
      <c r="D9" s="22">
        <v>69900</v>
      </c>
      <c r="E9" s="22">
        <v>188000</v>
      </c>
    </row>
    <row r="10" spans="1:5" ht="60.75" thickBot="1">
      <c r="A10" s="21" t="s">
        <v>168</v>
      </c>
      <c r="B10" s="22">
        <v>10.199999999999999</v>
      </c>
      <c r="C10" s="22">
        <v>162000</v>
      </c>
      <c r="D10" s="22">
        <v>59900</v>
      </c>
      <c r="E10" s="22">
        <v>152000</v>
      </c>
    </row>
    <row r="11" spans="1:5" ht="45.75" thickBot="1">
      <c r="A11" s="21" t="s">
        <v>152</v>
      </c>
      <c r="B11" s="22">
        <v>10.199999999999999</v>
      </c>
      <c r="C11" s="22">
        <v>180000</v>
      </c>
      <c r="D11" s="22">
        <v>49900</v>
      </c>
      <c r="E11" s="22">
        <v>170000</v>
      </c>
    </row>
    <row r="12" spans="1:5" ht="45.75" thickBot="1">
      <c r="A12" s="21" t="s">
        <v>169</v>
      </c>
      <c r="B12" s="22">
        <v>8.4</v>
      </c>
      <c r="C12" s="22">
        <v>162000</v>
      </c>
      <c r="D12" s="22">
        <v>49900</v>
      </c>
      <c r="E12" s="22">
        <v>152000</v>
      </c>
    </row>
    <row r="13" spans="1:5" ht="45.75" thickBot="1">
      <c r="A13" s="21" t="s">
        <v>154</v>
      </c>
      <c r="B13" s="22">
        <v>10.199999999999999</v>
      </c>
      <c r="C13" s="22">
        <v>180000</v>
      </c>
      <c r="D13" s="22">
        <v>49900</v>
      </c>
      <c r="E13" s="22">
        <v>170000</v>
      </c>
    </row>
    <row r="14" spans="1:5" ht="60.75" thickBot="1">
      <c r="A14" s="21" t="s">
        <v>170</v>
      </c>
      <c r="B14" s="22">
        <v>9.8000000000000007</v>
      </c>
      <c r="C14" s="22">
        <v>162000</v>
      </c>
      <c r="D14" s="22">
        <v>49900</v>
      </c>
      <c r="E14" s="22">
        <v>152000</v>
      </c>
    </row>
    <row r="15" spans="1:5" ht="60.75" thickBot="1">
      <c r="A15" s="21" t="s">
        <v>171</v>
      </c>
      <c r="B15" s="22">
        <v>9.1999999999999993</v>
      </c>
      <c r="C15" s="22">
        <v>144000</v>
      </c>
      <c r="D15" s="22">
        <v>49900</v>
      </c>
      <c r="E15" s="22">
        <v>134000</v>
      </c>
    </row>
    <row r="16" spans="1:5" ht="45.75" thickBot="1">
      <c r="A16" s="21" t="s">
        <v>172</v>
      </c>
      <c r="B16" s="22">
        <v>9.8000000000000007</v>
      </c>
      <c r="C16" s="22">
        <v>180000</v>
      </c>
      <c r="D16" s="22">
        <v>49900</v>
      </c>
      <c r="E16" s="22">
        <v>170000</v>
      </c>
    </row>
    <row r="17" spans="1:5" ht="45.75" thickBot="1">
      <c r="A17" s="21" t="s">
        <v>173</v>
      </c>
      <c r="B17" s="22">
        <v>9.4</v>
      </c>
      <c r="C17" s="22">
        <v>180000</v>
      </c>
      <c r="D17" s="22">
        <v>49900</v>
      </c>
      <c r="E17" s="22">
        <v>170000</v>
      </c>
    </row>
    <row r="18" spans="1:5" ht="30.75" thickBot="1">
      <c r="A18" s="21" t="s">
        <v>153</v>
      </c>
      <c r="B18" s="22">
        <v>10.199999999999999</v>
      </c>
      <c r="C18" s="22">
        <v>180000</v>
      </c>
      <c r="D18" s="22">
        <v>49900</v>
      </c>
      <c r="E18" s="22">
        <v>170000</v>
      </c>
    </row>
    <row r="19" spans="1:5" ht="30.75" thickBot="1">
      <c r="A19" s="21" t="s">
        <v>174</v>
      </c>
      <c r="B19" s="22">
        <v>9</v>
      </c>
      <c r="C19" s="22">
        <v>144000</v>
      </c>
      <c r="D19" s="22">
        <v>49900</v>
      </c>
      <c r="E19" s="22">
        <v>134000</v>
      </c>
    </row>
    <row r="20" spans="1:5" ht="60.75" thickBot="1">
      <c r="A20" s="21" t="s">
        <v>175</v>
      </c>
      <c r="B20" s="22">
        <v>9.4</v>
      </c>
      <c r="C20" s="22">
        <v>162000</v>
      </c>
      <c r="D20" s="22">
        <v>49900</v>
      </c>
      <c r="E20" s="22">
        <v>152000</v>
      </c>
    </row>
    <row r="21" spans="1:5" ht="30.75" thickBot="1">
      <c r="A21" s="21" t="s">
        <v>176</v>
      </c>
      <c r="B21" s="22">
        <v>9.8000000000000007</v>
      </c>
      <c r="C21" s="22">
        <v>162000</v>
      </c>
      <c r="D21" s="22">
        <v>49900</v>
      </c>
      <c r="E21" s="22">
        <v>152000</v>
      </c>
    </row>
    <row r="22" spans="1:5" ht="60.75" thickBot="1">
      <c r="A22" s="21" t="s">
        <v>177</v>
      </c>
      <c r="B22" s="22">
        <v>9.6</v>
      </c>
      <c r="C22" s="22">
        <v>162000</v>
      </c>
      <c r="D22" s="22">
        <v>49900</v>
      </c>
      <c r="E22" s="22">
        <v>152000</v>
      </c>
    </row>
    <row r="23" spans="1:5" ht="45.75" thickBot="1">
      <c r="A23" s="21" t="s">
        <v>178</v>
      </c>
      <c r="B23" s="22">
        <v>9.1999999999999993</v>
      </c>
      <c r="C23" s="22">
        <v>180000</v>
      </c>
      <c r="D23" s="22">
        <v>49900</v>
      </c>
      <c r="E23" s="22">
        <v>170000</v>
      </c>
    </row>
    <row r="24" spans="1:5" ht="60.75" thickBot="1">
      <c r="A24" s="21" t="s">
        <v>179</v>
      </c>
      <c r="B24" s="22">
        <v>9.8000000000000007</v>
      </c>
      <c r="C24" s="22">
        <v>162000</v>
      </c>
      <c r="D24" s="22">
        <v>49900</v>
      </c>
      <c r="E24" s="22">
        <v>152000</v>
      </c>
    </row>
    <row r="25" spans="1:5" ht="60.75" thickBot="1">
      <c r="A25" s="21" t="s">
        <v>151</v>
      </c>
      <c r="B25" s="22">
        <v>10.4</v>
      </c>
      <c r="C25" s="22">
        <v>180000</v>
      </c>
      <c r="D25" s="22">
        <v>49900</v>
      </c>
      <c r="E25" s="22">
        <v>170000</v>
      </c>
    </row>
    <row r="26" spans="1:5" ht="75.75" thickBot="1">
      <c r="A26" s="21" t="s">
        <v>180</v>
      </c>
      <c r="B26" s="22">
        <v>9.8000000000000007</v>
      </c>
      <c r="C26" s="22">
        <v>180000</v>
      </c>
      <c r="D26" s="22">
        <v>39900</v>
      </c>
      <c r="E26" s="22">
        <v>170000</v>
      </c>
    </row>
    <row r="27" spans="1:5" ht="45.75" thickBot="1">
      <c r="A27" s="21" t="s">
        <v>181</v>
      </c>
      <c r="B27" s="22">
        <v>9</v>
      </c>
      <c r="C27" s="22">
        <v>144000</v>
      </c>
      <c r="D27" s="22">
        <v>39900</v>
      </c>
      <c r="E27" s="22">
        <v>134000</v>
      </c>
    </row>
    <row r="28" spans="1:5" ht="45.75" thickBot="1">
      <c r="A28" s="21" t="s">
        <v>145</v>
      </c>
      <c r="B28" s="22">
        <v>10</v>
      </c>
      <c r="C28" s="22">
        <v>180000</v>
      </c>
      <c r="D28" s="22">
        <v>29900</v>
      </c>
      <c r="E28" s="22">
        <v>170000</v>
      </c>
    </row>
    <row r="29" spans="1:5" ht="30.75" thickBot="1">
      <c r="A29" s="21" t="s">
        <v>141</v>
      </c>
      <c r="B29" s="22">
        <v>10.199999999999999</v>
      </c>
      <c r="C29" s="22">
        <v>180000</v>
      </c>
      <c r="D29" s="22">
        <v>29900</v>
      </c>
      <c r="E29" s="22">
        <v>170000</v>
      </c>
    </row>
    <row r="30" spans="1:5" ht="45.75" thickBot="1">
      <c r="A30" s="21" t="s">
        <v>182</v>
      </c>
      <c r="B30" s="22">
        <v>9.1999999999999993</v>
      </c>
      <c r="C30" s="22">
        <v>162000</v>
      </c>
      <c r="D30" s="22">
        <v>29900</v>
      </c>
      <c r="E30" s="22">
        <v>152000</v>
      </c>
    </row>
    <row r="31" spans="1:5" ht="45.75" thickBot="1">
      <c r="A31" s="21" t="s">
        <v>183</v>
      </c>
      <c r="B31" s="22">
        <v>9.8000000000000007</v>
      </c>
      <c r="C31" s="22">
        <v>162000</v>
      </c>
      <c r="D31" s="22">
        <v>29900</v>
      </c>
      <c r="E31" s="22">
        <v>152000</v>
      </c>
    </row>
    <row r="32" spans="1:5" ht="60.75" thickBot="1">
      <c r="A32" s="21" t="s">
        <v>184</v>
      </c>
      <c r="B32" s="22">
        <v>9.4</v>
      </c>
      <c r="C32" s="22">
        <v>162000</v>
      </c>
      <c r="D32" s="22">
        <v>29900</v>
      </c>
      <c r="E32" s="22">
        <v>152000</v>
      </c>
    </row>
    <row r="33" spans="1:5" ht="30.75" thickBot="1">
      <c r="A33" s="21" t="s">
        <v>185</v>
      </c>
      <c r="B33" s="22">
        <v>9.4</v>
      </c>
      <c r="C33" s="22">
        <v>180000</v>
      </c>
      <c r="D33" s="22">
        <v>29900</v>
      </c>
      <c r="E33" s="22">
        <v>170000</v>
      </c>
    </row>
    <row r="34" spans="1:5" ht="45.75" thickBot="1">
      <c r="A34" s="21" t="s">
        <v>143</v>
      </c>
      <c r="B34" s="22">
        <v>10.199999999999999</v>
      </c>
      <c r="C34" s="22">
        <v>180000</v>
      </c>
      <c r="D34" s="22">
        <v>29900</v>
      </c>
      <c r="E34" s="22">
        <v>170000</v>
      </c>
    </row>
    <row r="35" spans="1:5" ht="60.75" thickBot="1">
      <c r="A35" s="21" t="s">
        <v>142</v>
      </c>
      <c r="B35" s="22">
        <v>10.199999999999999</v>
      </c>
      <c r="C35" s="22">
        <v>180000</v>
      </c>
      <c r="D35" s="22">
        <v>29900</v>
      </c>
      <c r="E35" s="22">
        <v>170000</v>
      </c>
    </row>
    <row r="36" spans="1:5" ht="60.75" thickBot="1">
      <c r="A36" s="21" t="s">
        <v>140</v>
      </c>
      <c r="B36" s="22">
        <v>10.4</v>
      </c>
      <c r="C36" s="22">
        <v>180000</v>
      </c>
      <c r="D36" s="22">
        <v>29900</v>
      </c>
      <c r="E36" s="22">
        <v>170000</v>
      </c>
    </row>
    <row r="37" spans="1:5" ht="30.75" thickBot="1">
      <c r="A37" s="21" t="s">
        <v>186</v>
      </c>
      <c r="B37" s="22">
        <v>9.8000000000000007</v>
      </c>
      <c r="C37" s="22">
        <v>180000</v>
      </c>
      <c r="D37" s="22">
        <v>29900</v>
      </c>
      <c r="E37" s="22">
        <v>170000</v>
      </c>
    </row>
    <row r="38" spans="1:5" ht="60.75" thickBot="1">
      <c r="A38" s="21" t="s">
        <v>134</v>
      </c>
      <c r="B38" s="22">
        <v>10.4</v>
      </c>
      <c r="C38" s="22">
        <v>180000</v>
      </c>
      <c r="D38" s="22">
        <v>29900</v>
      </c>
      <c r="E38" s="22">
        <v>170000</v>
      </c>
    </row>
    <row r="39" spans="1:5" ht="45.75" thickBot="1">
      <c r="A39" s="21" t="s">
        <v>187</v>
      </c>
      <c r="B39" s="22">
        <v>10</v>
      </c>
      <c r="C39" s="22">
        <v>162000</v>
      </c>
      <c r="D39" s="22">
        <v>29900</v>
      </c>
      <c r="E39" s="22">
        <v>152000</v>
      </c>
    </row>
    <row r="40" spans="1:5" ht="30.75" thickBot="1">
      <c r="A40" s="21" t="s">
        <v>188</v>
      </c>
      <c r="B40" s="22">
        <v>8</v>
      </c>
      <c r="C40" s="22">
        <v>180000</v>
      </c>
      <c r="D40" s="22">
        <v>29900</v>
      </c>
      <c r="E40" s="22">
        <v>170000</v>
      </c>
    </row>
    <row r="41" spans="1:5" ht="45.75" thickBot="1">
      <c r="A41" s="21" t="s">
        <v>189</v>
      </c>
      <c r="B41" s="22">
        <v>9.8000000000000007</v>
      </c>
      <c r="C41" s="22">
        <v>180000</v>
      </c>
      <c r="D41" s="22">
        <v>29900</v>
      </c>
      <c r="E41" s="22">
        <v>170000</v>
      </c>
    </row>
    <row r="42" spans="1:5" ht="15.75" thickBot="1">
      <c r="A42" s="21" t="s">
        <v>148</v>
      </c>
      <c r="B42" s="22">
        <v>10</v>
      </c>
      <c r="C42" s="22">
        <v>180000</v>
      </c>
      <c r="D42" s="22">
        <v>29900</v>
      </c>
      <c r="E42" s="22">
        <v>170000</v>
      </c>
    </row>
    <row r="43" spans="1:5" ht="30.75" thickBot="1">
      <c r="A43" s="21" t="s">
        <v>190</v>
      </c>
      <c r="B43" s="22">
        <v>9.4</v>
      </c>
      <c r="C43" s="22">
        <v>180000</v>
      </c>
      <c r="D43" s="22">
        <v>29900</v>
      </c>
      <c r="E43" s="22">
        <v>170000</v>
      </c>
    </row>
    <row r="44" spans="1:5" ht="30.75" thickBot="1">
      <c r="A44" s="21" t="s">
        <v>149</v>
      </c>
      <c r="B44" s="22">
        <v>10</v>
      </c>
      <c r="C44" s="22">
        <v>180000</v>
      </c>
      <c r="D44" s="22">
        <v>29900</v>
      </c>
      <c r="E44" s="22">
        <v>170000</v>
      </c>
    </row>
    <row r="45" spans="1:5" ht="30.75" thickBot="1">
      <c r="A45" s="21" t="s">
        <v>135</v>
      </c>
      <c r="B45" s="22">
        <v>10.4</v>
      </c>
      <c r="C45" s="22">
        <v>180000</v>
      </c>
      <c r="D45" s="22">
        <v>29900</v>
      </c>
      <c r="E45" s="22">
        <v>170000</v>
      </c>
    </row>
    <row r="46" spans="1:5" ht="60.75" thickBot="1">
      <c r="A46" s="21" t="s">
        <v>138</v>
      </c>
      <c r="B46" s="22">
        <v>10.4</v>
      </c>
      <c r="C46" s="22">
        <v>180000</v>
      </c>
      <c r="D46" s="22">
        <v>29900</v>
      </c>
      <c r="E46" s="22">
        <v>170000</v>
      </c>
    </row>
    <row r="47" spans="1:5" ht="60.75" thickBot="1">
      <c r="A47" s="21" t="s">
        <v>144</v>
      </c>
      <c r="B47" s="22">
        <v>10</v>
      </c>
      <c r="C47" s="22">
        <v>180000</v>
      </c>
      <c r="D47" s="22">
        <v>29900</v>
      </c>
      <c r="E47" s="22">
        <v>170000</v>
      </c>
    </row>
    <row r="48" spans="1:5" ht="75.75" thickBot="1">
      <c r="A48" s="21" t="s">
        <v>191</v>
      </c>
      <c r="B48" s="22">
        <v>9.8000000000000007</v>
      </c>
      <c r="C48" s="22">
        <v>180000</v>
      </c>
      <c r="D48" s="22">
        <v>19900</v>
      </c>
      <c r="E48" s="22">
        <v>170000</v>
      </c>
    </row>
    <row r="49" spans="1:5" ht="45.75" thickBot="1">
      <c r="A49" s="21" t="s">
        <v>192</v>
      </c>
      <c r="B49" s="22">
        <v>9.1999999999999993</v>
      </c>
      <c r="C49" s="22">
        <v>180000</v>
      </c>
      <c r="D49" s="22">
        <v>19900</v>
      </c>
      <c r="E49" s="22">
        <v>170000</v>
      </c>
    </row>
    <row r="50" spans="1:5" ht="15.75" thickBot="1">
      <c r="A50" s="21" t="s">
        <v>127</v>
      </c>
      <c r="B50" s="22">
        <v>10.4</v>
      </c>
      <c r="C50" s="22">
        <v>198000</v>
      </c>
      <c r="D50" s="22">
        <v>19900</v>
      </c>
      <c r="E50" s="22">
        <v>188000</v>
      </c>
    </row>
    <row r="51" spans="1:5" ht="30.75" thickBot="1">
      <c r="A51" s="21" t="s">
        <v>133</v>
      </c>
      <c r="B51" s="22">
        <v>10</v>
      </c>
      <c r="C51" s="22">
        <v>180000</v>
      </c>
      <c r="D51" s="22">
        <v>19900</v>
      </c>
      <c r="E51" s="22">
        <v>170000</v>
      </c>
    </row>
    <row r="52" spans="1:5" ht="30.75" thickBot="1">
      <c r="A52" s="21" t="s">
        <v>131</v>
      </c>
      <c r="B52" s="22">
        <v>10.199999999999999</v>
      </c>
      <c r="C52" s="22">
        <v>180000</v>
      </c>
      <c r="D52" s="22">
        <v>19900</v>
      </c>
      <c r="E52" s="22">
        <v>170000</v>
      </c>
    </row>
    <row r="53" spans="1:5" ht="45.75" thickBot="1">
      <c r="A53" s="21" t="s">
        <v>193</v>
      </c>
      <c r="B53" s="22">
        <v>9.6</v>
      </c>
      <c r="C53" s="22">
        <v>180000</v>
      </c>
      <c r="D53" s="22">
        <v>19900</v>
      </c>
      <c r="E53" s="22">
        <v>170000</v>
      </c>
    </row>
    <row r="54" spans="1:5" ht="45.75" thickBot="1">
      <c r="A54" s="21" t="s">
        <v>71</v>
      </c>
      <c r="B54" s="22">
        <v>10.8</v>
      </c>
      <c r="C54" s="22">
        <v>180000</v>
      </c>
      <c r="D54" s="22">
        <v>19900</v>
      </c>
      <c r="E54" s="22">
        <v>170000</v>
      </c>
    </row>
    <row r="55" spans="1:5" ht="45.75" thickBot="1">
      <c r="A55" s="21" t="s">
        <v>132</v>
      </c>
      <c r="B55" s="22">
        <v>10.199999999999999</v>
      </c>
      <c r="C55" s="22">
        <v>180000</v>
      </c>
      <c r="D55" s="22">
        <v>19900</v>
      </c>
      <c r="E55" s="22">
        <v>170000</v>
      </c>
    </row>
    <row r="56" spans="1:5" ht="60.75" thickBot="1">
      <c r="A56" s="21" t="s">
        <v>194</v>
      </c>
      <c r="B56" s="22">
        <v>9.8000000000000007</v>
      </c>
      <c r="C56" s="22">
        <v>162000</v>
      </c>
      <c r="D56" s="22">
        <v>19900</v>
      </c>
      <c r="E56" s="22">
        <v>152000</v>
      </c>
    </row>
    <row r="57" spans="1:5" ht="30.75" thickBot="1">
      <c r="A57" s="21" t="s">
        <v>195</v>
      </c>
      <c r="B57" s="22">
        <v>9.8000000000000007</v>
      </c>
      <c r="C57" s="22">
        <v>162000</v>
      </c>
      <c r="D57" s="22">
        <v>19900</v>
      </c>
      <c r="E57" s="22">
        <v>152000</v>
      </c>
    </row>
    <row r="58" spans="1:5" ht="45.75" thickBot="1">
      <c r="A58" s="21" t="s">
        <v>129</v>
      </c>
      <c r="B58" s="22">
        <v>10.4</v>
      </c>
      <c r="C58" s="22">
        <v>180000</v>
      </c>
      <c r="D58" s="22">
        <v>19900</v>
      </c>
      <c r="E58" s="22">
        <v>170000</v>
      </c>
    </row>
    <row r="59" spans="1:5" ht="15.75" thickBot="1">
      <c r="A59" s="21" t="s">
        <v>196</v>
      </c>
      <c r="B59" s="22">
        <v>9.4</v>
      </c>
      <c r="C59" s="22">
        <v>180000</v>
      </c>
      <c r="D59" s="22">
        <v>10000</v>
      </c>
      <c r="E59" s="22">
        <v>170000</v>
      </c>
    </row>
    <row r="60" spans="1:5" ht="45.75" thickBot="1">
      <c r="A60" s="21" t="s">
        <v>197</v>
      </c>
      <c r="B60" s="22">
        <v>9.8000000000000007</v>
      </c>
      <c r="C60" s="22">
        <v>180000</v>
      </c>
      <c r="D60" s="22">
        <v>10000</v>
      </c>
      <c r="E60" s="22">
        <v>170000</v>
      </c>
    </row>
    <row r="61" spans="1:5" ht="60.75" thickBot="1">
      <c r="A61" s="21" t="s">
        <v>198</v>
      </c>
      <c r="B61" s="22">
        <v>9.6</v>
      </c>
      <c r="C61" s="22">
        <v>162000</v>
      </c>
      <c r="D61" s="22">
        <v>10000</v>
      </c>
      <c r="E61" s="22">
        <v>152000</v>
      </c>
    </row>
    <row r="62" spans="1:5" ht="30.75" thickBot="1">
      <c r="A62" s="21" t="s">
        <v>199</v>
      </c>
      <c r="B62" s="22">
        <v>9.6</v>
      </c>
      <c r="C62" s="22">
        <v>180000</v>
      </c>
      <c r="D62" s="22">
        <v>10000</v>
      </c>
      <c r="E62" s="22">
        <v>170000</v>
      </c>
    </row>
    <row r="63" spans="1:5" ht="15.75" thickBot="1">
      <c r="A63" s="23" t="s">
        <v>200</v>
      </c>
      <c r="B63" s="22">
        <v>9.4</v>
      </c>
      <c r="C63" s="22">
        <v>180000</v>
      </c>
      <c r="D63" s="22">
        <v>10000</v>
      </c>
      <c r="E63" s="22">
        <v>170000</v>
      </c>
    </row>
    <row r="64" spans="1:5" ht="15.75" thickBot="1">
      <c r="A64" s="21" t="s">
        <v>201</v>
      </c>
      <c r="B64" s="22">
        <v>9.8000000000000007</v>
      </c>
      <c r="C64" s="22">
        <v>162000</v>
      </c>
      <c r="D64" s="22">
        <v>10000</v>
      </c>
      <c r="E64" s="22">
        <v>152000</v>
      </c>
    </row>
    <row r="65" spans="1:5" ht="30.75" thickBot="1">
      <c r="A65" s="21" t="s">
        <v>202</v>
      </c>
      <c r="B65" s="22">
        <v>7.2</v>
      </c>
      <c r="C65" s="22">
        <v>108000</v>
      </c>
      <c r="D65" s="22">
        <v>10000</v>
      </c>
      <c r="E65" s="22">
        <v>98000</v>
      </c>
    </row>
    <row r="66" spans="1:5" ht="45.75" thickBot="1">
      <c r="A66" s="21" t="s">
        <v>203</v>
      </c>
      <c r="B66" s="22">
        <v>10</v>
      </c>
      <c r="C66" s="22">
        <v>144000</v>
      </c>
      <c r="D66" s="22">
        <v>10000</v>
      </c>
      <c r="E66" s="22">
        <v>134000</v>
      </c>
    </row>
    <row r="67" spans="1:5" ht="45.75" thickBot="1">
      <c r="A67" s="21" t="s">
        <v>204</v>
      </c>
      <c r="B67" s="22">
        <v>9.4</v>
      </c>
      <c r="C67" s="22">
        <v>162000</v>
      </c>
      <c r="D67" s="22">
        <v>10000</v>
      </c>
      <c r="E67" s="22">
        <v>152000</v>
      </c>
    </row>
    <row r="68" spans="1:5" ht="15.75" thickBot="1">
      <c r="A68" s="21" t="s">
        <v>205</v>
      </c>
      <c r="B68" s="22">
        <v>7.4</v>
      </c>
      <c r="C68" s="22">
        <v>90000</v>
      </c>
      <c r="D68" s="22">
        <v>10000</v>
      </c>
      <c r="E68" s="22">
        <v>80000</v>
      </c>
    </row>
    <row r="69" spans="1:5" ht="30.75" thickBot="1">
      <c r="A69" s="21" t="s">
        <v>206</v>
      </c>
      <c r="B69" s="22">
        <v>9.6</v>
      </c>
      <c r="C69" s="22">
        <v>162000</v>
      </c>
      <c r="D69" s="22">
        <v>10000</v>
      </c>
      <c r="E69" s="22">
        <v>152000</v>
      </c>
    </row>
    <row r="70" spans="1:5" ht="30.75" thickBot="1">
      <c r="A70" s="21" t="s">
        <v>207</v>
      </c>
      <c r="B70" s="22">
        <v>10.199999999999999</v>
      </c>
      <c r="C70" s="22">
        <v>162000</v>
      </c>
      <c r="D70" s="22">
        <v>10000</v>
      </c>
      <c r="E70" s="22">
        <v>152000</v>
      </c>
    </row>
    <row r="71" spans="1:5" ht="45.75" thickBot="1">
      <c r="A71" s="21" t="s">
        <v>64</v>
      </c>
      <c r="B71" s="22">
        <v>10.199999999999999</v>
      </c>
      <c r="C71" s="22">
        <v>180000</v>
      </c>
      <c r="D71" s="22">
        <v>10000</v>
      </c>
      <c r="E71" s="22">
        <v>170000</v>
      </c>
    </row>
    <row r="72" spans="1:5" ht="45.75" thickBot="1">
      <c r="A72" s="21" t="s">
        <v>110</v>
      </c>
      <c r="B72" s="22">
        <v>10</v>
      </c>
      <c r="C72" s="22">
        <v>180000</v>
      </c>
      <c r="D72" s="22">
        <v>10000</v>
      </c>
      <c r="E72" s="22">
        <v>170000</v>
      </c>
    </row>
    <row r="73" spans="1:5" ht="45.75" thickBot="1">
      <c r="A73" s="21" t="s">
        <v>208</v>
      </c>
      <c r="B73" s="22">
        <v>9.4</v>
      </c>
      <c r="C73" s="22">
        <v>162000</v>
      </c>
      <c r="D73" s="22">
        <v>10000</v>
      </c>
      <c r="E73" s="22">
        <v>152000</v>
      </c>
    </row>
    <row r="74" spans="1:5" ht="30.75" thickBot="1">
      <c r="A74" s="21" t="s">
        <v>209</v>
      </c>
      <c r="B74" s="22">
        <v>9.4</v>
      </c>
      <c r="C74" s="22">
        <v>162000</v>
      </c>
      <c r="D74" s="22">
        <v>10000</v>
      </c>
      <c r="E74" s="22">
        <v>152000</v>
      </c>
    </row>
    <row r="75" spans="1:5" ht="30.75" thickBot="1">
      <c r="A75" s="21" t="s">
        <v>210</v>
      </c>
      <c r="B75" s="22">
        <v>9.8000000000000007</v>
      </c>
      <c r="C75" s="22">
        <v>180000</v>
      </c>
      <c r="D75" s="22">
        <v>10000</v>
      </c>
      <c r="E75" s="22">
        <v>170000</v>
      </c>
    </row>
    <row r="76" spans="1:5" ht="45.75" thickBot="1">
      <c r="A76" s="21" t="s">
        <v>211</v>
      </c>
      <c r="B76" s="22">
        <v>10</v>
      </c>
      <c r="C76" s="22">
        <v>162000</v>
      </c>
      <c r="D76" s="22">
        <v>10000</v>
      </c>
      <c r="E76" s="22">
        <v>152000</v>
      </c>
    </row>
    <row r="77" spans="1:5" ht="60.75" thickBot="1">
      <c r="A77" s="21" t="s">
        <v>212</v>
      </c>
      <c r="B77" s="22">
        <v>9.6</v>
      </c>
      <c r="C77" s="22">
        <v>180000</v>
      </c>
      <c r="D77" s="22">
        <v>10000</v>
      </c>
      <c r="E77" s="22">
        <v>170000</v>
      </c>
    </row>
    <row r="78" spans="1:5" ht="60.75" thickBot="1">
      <c r="A78" s="21" t="s">
        <v>62</v>
      </c>
      <c r="B78" s="22">
        <v>10.199999999999999</v>
      </c>
      <c r="C78" s="22">
        <v>180000</v>
      </c>
      <c r="D78" s="22">
        <v>10000</v>
      </c>
      <c r="E78" s="22">
        <v>170000</v>
      </c>
    </row>
    <row r="79" spans="1:5" ht="15.75" thickBot="1">
      <c r="A79" s="21" t="s">
        <v>213</v>
      </c>
      <c r="B79" s="22">
        <v>9.1999999999999993</v>
      </c>
      <c r="C79" s="22">
        <v>162000</v>
      </c>
      <c r="D79" s="22">
        <v>10000</v>
      </c>
      <c r="E79" s="22">
        <v>152000</v>
      </c>
    </row>
    <row r="80" spans="1:5" ht="30.75" thickBot="1">
      <c r="A80" s="21" t="s">
        <v>126</v>
      </c>
      <c r="B80" s="22">
        <v>10</v>
      </c>
      <c r="C80" s="22">
        <v>180000</v>
      </c>
      <c r="D80" s="22">
        <v>10000</v>
      </c>
      <c r="E80" s="22">
        <v>170000</v>
      </c>
    </row>
    <row r="81" spans="1:5" ht="15.75" thickBot="1">
      <c r="A81" s="21" t="s">
        <v>25</v>
      </c>
      <c r="B81" s="22">
        <v>10.4</v>
      </c>
      <c r="C81" s="22">
        <v>198000</v>
      </c>
      <c r="D81" s="22">
        <v>10000</v>
      </c>
      <c r="E81" s="22">
        <v>188000</v>
      </c>
    </row>
    <row r="82" spans="1:5" ht="45.75" thickBot="1">
      <c r="A82" s="21" t="s">
        <v>96</v>
      </c>
      <c r="B82" s="22">
        <v>10</v>
      </c>
      <c r="C82" s="22">
        <v>180000</v>
      </c>
      <c r="D82" s="22">
        <v>10000</v>
      </c>
      <c r="E82" s="22">
        <v>170000</v>
      </c>
    </row>
    <row r="83" spans="1:5" ht="30.75" thickBot="1">
      <c r="A83" s="21" t="s">
        <v>214</v>
      </c>
      <c r="B83" s="22">
        <v>9.6</v>
      </c>
      <c r="C83" s="22">
        <v>180000</v>
      </c>
      <c r="D83" s="22">
        <v>10000</v>
      </c>
      <c r="E83" s="22">
        <v>170000</v>
      </c>
    </row>
    <row r="84" spans="1:5" ht="45.75" thickBot="1">
      <c r="A84" s="21" t="s">
        <v>215</v>
      </c>
      <c r="B84" s="22">
        <v>9.8000000000000007</v>
      </c>
      <c r="C84" s="22">
        <v>180000</v>
      </c>
      <c r="D84" s="22">
        <v>10000</v>
      </c>
      <c r="E84" s="22">
        <v>170000</v>
      </c>
    </row>
    <row r="85" spans="1:5" ht="60.75" thickBot="1">
      <c r="A85" s="21" t="s">
        <v>216</v>
      </c>
      <c r="B85" s="22">
        <v>9</v>
      </c>
      <c r="C85" s="22">
        <v>108000</v>
      </c>
      <c r="D85" s="22">
        <v>10000</v>
      </c>
      <c r="E85" s="22">
        <v>98000</v>
      </c>
    </row>
    <row r="86" spans="1:5" ht="30.75" thickBot="1">
      <c r="A86" s="21" t="s">
        <v>217</v>
      </c>
      <c r="B86" s="22">
        <v>9.4</v>
      </c>
      <c r="C86" s="22">
        <v>162000</v>
      </c>
      <c r="D86" s="22">
        <v>10000</v>
      </c>
      <c r="E86" s="22">
        <v>152000</v>
      </c>
    </row>
    <row r="87" spans="1:5" ht="45.75" thickBot="1">
      <c r="A87" s="21" t="s">
        <v>218</v>
      </c>
      <c r="B87" s="22">
        <v>9.8000000000000007</v>
      </c>
      <c r="C87" s="22">
        <v>180000</v>
      </c>
      <c r="D87" s="22">
        <v>10000</v>
      </c>
      <c r="E87" s="22">
        <v>170000</v>
      </c>
    </row>
    <row r="88" spans="1:5" ht="15.75" thickBot="1">
      <c r="A88" s="21" t="s">
        <v>219</v>
      </c>
      <c r="B88" s="22">
        <v>9.8000000000000007</v>
      </c>
      <c r="C88" s="22">
        <v>162000</v>
      </c>
      <c r="D88" s="22">
        <v>10000</v>
      </c>
      <c r="E88" s="22">
        <v>152000</v>
      </c>
    </row>
    <row r="89" spans="1:5" ht="60.75" thickBot="1">
      <c r="A89" s="21" t="s">
        <v>220</v>
      </c>
      <c r="B89" s="22">
        <v>9.4</v>
      </c>
      <c r="C89" s="22">
        <v>108000</v>
      </c>
      <c r="D89" s="22">
        <v>10000</v>
      </c>
      <c r="E89" s="22">
        <v>98000</v>
      </c>
    </row>
    <row r="90" spans="1:5" ht="15.75" thickBot="1">
      <c r="A90" s="21" t="s">
        <v>36</v>
      </c>
      <c r="B90" s="22">
        <v>10.4</v>
      </c>
      <c r="C90" s="22">
        <v>180000</v>
      </c>
      <c r="D90" s="22">
        <v>10000</v>
      </c>
      <c r="E90" s="22">
        <v>170000</v>
      </c>
    </row>
    <row r="91" spans="1:5" ht="45.75" thickBot="1">
      <c r="A91" s="21" t="s">
        <v>221</v>
      </c>
      <c r="B91" s="22">
        <v>9.6</v>
      </c>
      <c r="C91" s="22">
        <v>162000</v>
      </c>
      <c r="D91" s="22">
        <v>10000</v>
      </c>
      <c r="E91" s="22">
        <v>152000</v>
      </c>
    </row>
    <row r="92" spans="1:5" ht="30.75" thickBot="1">
      <c r="A92" s="21" t="s">
        <v>119</v>
      </c>
      <c r="B92" s="22">
        <v>10</v>
      </c>
      <c r="C92" s="22">
        <v>180000</v>
      </c>
      <c r="D92" s="22">
        <v>10000</v>
      </c>
      <c r="E92" s="22">
        <v>170000</v>
      </c>
    </row>
    <row r="93" spans="1:5" ht="60.75" thickBot="1">
      <c r="A93" s="21" t="s">
        <v>222</v>
      </c>
      <c r="B93" s="22">
        <v>9.8000000000000007</v>
      </c>
      <c r="C93" s="22">
        <v>144000</v>
      </c>
      <c r="D93" s="22">
        <v>10000</v>
      </c>
      <c r="E93" s="22">
        <v>134000</v>
      </c>
    </row>
    <row r="94" spans="1:5" ht="30.75" thickBot="1">
      <c r="A94" s="21" t="s">
        <v>87</v>
      </c>
      <c r="B94" s="22">
        <v>10</v>
      </c>
      <c r="C94" s="22">
        <v>180000</v>
      </c>
      <c r="D94" s="22">
        <v>10000</v>
      </c>
      <c r="E94" s="22">
        <v>170000</v>
      </c>
    </row>
    <row r="95" spans="1:5" ht="45.75" thickBot="1">
      <c r="A95" s="21" t="s">
        <v>223</v>
      </c>
      <c r="B95" s="22">
        <v>9.8000000000000007</v>
      </c>
      <c r="C95" s="22">
        <v>180000</v>
      </c>
      <c r="D95" s="22">
        <v>10000</v>
      </c>
      <c r="E95" s="22">
        <v>170000</v>
      </c>
    </row>
    <row r="96" spans="1:5" ht="60.75" thickBot="1">
      <c r="A96" s="21" t="s">
        <v>224</v>
      </c>
      <c r="B96" s="22">
        <v>9.6</v>
      </c>
      <c r="C96" s="22">
        <v>162000</v>
      </c>
      <c r="D96" s="22">
        <v>10000</v>
      </c>
      <c r="E96" s="22">
        <v>152000</v>
      </c>
    </row>
    <row r="97" spans="1:5" ht="45.75" thickBot="1">
      <c r="A97" s="21" t="s">
        <v>225</v>
      </c>
      <c r="B97" s="22">
        <v>9.8000000000000007</v>
      </c>
      <c r="C97" s="22">
        <v>180000</v>
      </c>
      <c r="D97" s="22">
        <v>10000</v>
      </c>
      <c r="E97" s="22">
        <v>170000</v>
      </c>
    </row>
    <row r="98" spans="1:5" ht="60.75" thickBot="1">
      <c r="A98" s="21" t="s">
        <v>226</v>
      </c>
      <c r="B98" s="22">
        <v>9.8000000000000007</v>
      </c>
      <c r="C98" s="22">
        <v>180000</v>
      </c>
      <c r="D98" s="22">
        <v>10000</v>
      </c>
      <c r="E98" s="22">
        <v>170000</v>
      </c>
    </row>
    <row r="99" spans="1:5" ht="30.75" thickBot="1">
      <c r="A99" s="21" t="s">
        <v>227</v>
      </c>
      <c r="B99" s="22">
        <v>9.1999999999999993</v>
      </c>
      <c r="C99" s="22">
        <v>162000</v>
      </c>
      <c r="D99" s="22">
        <v>10000</v>
      </c>
      <c r="E99" s="22">
        <v>152000</v>
      </c>
    </row>
    <row r="100" spans="1:5" ht="30.75" thickBot="1">
      <c r="A100" s="21" t="s">
        <v>52</v>
      </c>
      <c r="B100" s="22">
        <v>10.199999999999999</v>
      </c>
      <c r="C100" s="22">
        <v>180000</v>
      </c>
      <c r="D100" s="22">
        <v>10000</v>
      </c>
      <c r="E100" s="22">
        <v>170000</v>
      </c>
    </row>
    <row r="101" spans="1:5" ht="30.75" thickBot="1">
      <c r="A101" s="21" t="s">
        <v>228</v>
      </c>
      <c r="B101" s="22">
        <v>9.6</v>
      </c>
      <c r="C101" s="22">
        <v>144000</v>
      </c>
      <c r="D101" s="22">
        <v>10000</v>
      </c>
      <c r="E101" s="22">
        <v>134000</v>
      </c>
    </row>
    <row r="102" spans="1:5" ht="45.75" thickBot="1">
      <c r="A102" s="21" t="s">
        <v>56</v>
      </c>
      <c r="B102" s="22">
        <v>10.199999999999999</v>
      </c>
      <c r="C102" s="22">
        <v>180000</v>
      </c>
      <c r="D102" s="22">
        <v>10000</v>
      </c>
      <c r="E102" s="22">
        <v>170000</v>
      </c>
    </row>
    <row r="103" spans="1:5" ht="45.75" thickBot="1">
      <c r="A103" s="21" t="s">
        <v>229</v>
      </c>
      <c r="B103" s="22">
        <v>9</v>
      </c>
      <c r="C103" s="22">
        <v>144000</v>
      </c>
      <c r="D103" s="22">
        <v>10000</v>
      </c>
      <c r="E103" s="22">
        <v>134000</v>
      </c>
    </row>
    <row r="104" spans="1:5" ht="30.75" thickBot="1">
      <c r="A104" s="21" t="s">
        <v>57</v>
      </c>
      <c r="B104" s="22">
        <v>10.199999999999999</v>
      </c>
      <c r="C104" s="22">
        <v>180000</v>
      </c>
      <c r="D104" s="22">
        <v>10000</v>
      </c>
      <c r="E104" s="22">
        <v>170000</v>
      </c>
    </row>
    <row r="105" spans="1:5" ht="30.75" thickBot="1">
      <c r="A105" s="21" t="s">
        <v>43</v>
      </c>
      <c r="B105" s="22">
        <v>10.199999999999999</v>
      </c>
      <c r="C105" s="22">
        <v>180000</v>
      </c>
      <c r="D105" s="22">
        <v>10000</v>
      </c>
      <c r="E105" s="22">
        <v>170000</v>
      </c>
    </row>
    <row r="106" spans="1:5" ht="30.75" thickBot="1">
      <c r="A106" s="21" t="s">
        <v>230</v>
      </c>
      <c r="B106" s="22">
        <v>9.8000000000000007</v>
      </c>
      <c r="C106" s="22">
        <v>180000</v>
      </c>
      <c r="D106" s="22">
        <v>10000</v>
      </c>
      <c r="E106" s="22">
        <v>170000</v>
      </c>
    </row>
    <row r="107" spans="1:5" ht="30.75" thickBot="1">
      <c r="A107" s="21" t="s">
        <v>109</v>
      </c>
      <c r="B107" s="22">
        <v>10</v>
      </c>
      <c r="C107" s="22">
        <v>180000</v>
      </c>
      <c r="D107" s="22">
        <v>10000</v>
      </c>
      <c r="E107" s="22">
        <v>170000</v>
      </c>
    </row>
    <row r="108" spans="1:5" ht="30.75" thickBot="1">
      <c r="A108" s="21" t="s">
        <v>231</v>
      </c>
      <c r="B108" s="22">
        <v>8.8000000000000007</v>
      </c>
      <c r="C108" s="22">
        <v>180000</v>
      </c>
      <c r="D108" s="22">
        <v>10000</v>
      </c>
      <c r="E108" s="22">
        <v>170000</v>
      </c>
    </row>
    <row r="109" spans="1:5" ht="45.75" thickBot="1">
      <c r="A109" s="21" t="s">
        <v>232</v>
      </c>
      <c r="B109" s="22">
        <v>9</v>
      </c>
      <c r="C109" s="22">
        <v>144000</v>
      </c>
      <c r="D109" s="22">
        <v>10000</v>
      </c>
      <c r="E109" s="22">
        <v>134000</v>
      </c>
    </row>
    <row r="110" spans="1:5" ht="45.75" thickBot="1">
      <c r="A110" s="21" t="s">
        <v>233</v>
      </c>
      <c r="B110" s="22">
        <v>10.4</v>
      </c>
      <c r="C110" s="22">
        <v>162000</v>
      </c>
      <c r="D110" s="22">
        <v>10000</v>
      </c>
      <c r="E110" s="22">
        <v>152000</v>
      </c>
    </row>
    <row r="111" spans="1:5" ht="30.75" thickBot="1">
      <c r="A111" s="21" t="s">
        <v>234</v>
      </c>
      <c r="B111" s="22">
        <v>9.8000000000000007</v>
      </c>
      <c r="C111" s="22">
        <v>180000</v>
      </c>
      <c r="D111" s="22">
        <v>10000</v>
      </c>
      <c r="E111" s="22">
        <v>170000</v>
      </c>
    </row>
    <row r="112" spans="1:5" ht="15.75" thickBot="1">
      <c r="A112" s="23" t="s">
        <v>235</v>
      </c>
      <c r="B112" s="22">
        <v>9.1999999999999993</v>
      </c>
      <c r="C112" s="22">
        <v>162000</v>
      </c>
      <c r="D112" s="22">
        <v>10000</v>
      </c>
      <c r="E112" s="22">
        <v>152000</v>
      </c>
    </row>
    <row r="113" spans="1:5" ht="15.75" thickBot="1">
      <c r="A113" s="21" t="s">
        <v>236</v>
      </c>
      <c r="B113" s="22">
        <v>9.1999999999999993</v>
      </c>
      <c r="C113" s="22">
        <v>144000</v>
      </c>
      <c r="D113" s="22">
        <v>10000</v>
      </c>
      <c r="E113" s="22">
        <v>134000</v>
      </c>
    </row>
    <row r="114" spans="1:5" ht="45.75" thickBot="1">
      <c r="A114" s="21" t="s">
        <v>94</v>
      </c>
      <c r="B114" s="22">
        <v>10</v>
      </c>
      <c r="C114" s="22">
        <v>180000</v>
      </c>
      <c r="D114" s="22">
        <v>10000</v>
      </c>
      <c r="E114" s="22">
        <v>170000</v>
      </c>
    </row>
    <row r="115" spans="1:5" ht="45.75" thickBot="1">
      <c r="A115" s="21" t="s">
        <v>91</v>
      </c>
      <c r="B115" s="22">
        <v>10</v>
      </c>
      <c r="C115" s="22">
        <v>180000</v>
      </c>
      <c r="D115" s="22">
        <v>10000</v>
      </c>
      <c r="E115" s="22">
        <v>170000</v>
      </c>
    </row>
    <row r="116" spans="1:5" ht="45.75" thickBot="1">
      <c r="A116" s="21" t="s">
        <v>237</v>
      </c>
      <c r="B116" s="22">
        <v>9</v>
      </c>
      <c r="C116" s="22">
        <v>162000</v>
      </c>
      <c r="D116" s="22">
        <v>10000</v>
      </c>
      <c r="E116" s="22">
        <v>152000</v>
      </c>
    </row>
    <row r="117" spans="1:5" ht="45.75" thickBot="1">
      <c r="A117" s="21" t="s">
        <v>20</v>
      </c>
      <c r="B117" s="22">
        <v>10.4</v>
      </c>
      <c r="C117" s="22">
        <v>198000</v>
      </c>
      <c r="D117" s="22">
        <v>10000</v>
      </c>
      <c r="E117" s="22">
        <v>188000</v>
      </c>
    </row>
    <row r="118" spans="1:5" ht="30.75" thickBot="1">
      <c r="A118" s="21" t="s">
        <v>238</v>
      </c>
      <c r="B118" s="22">
        <v>9.6</v>
      </c>
      <c r="C118" s="22">
        <v>180000</v>
      </c>
      <c r="D118" s="22">
        <v>10000</v>
      </c>
      <c r="E118" s="22">
        <v>170000</v>
      </c>
    </row>
    <row r="119" spans="1:5" ht="45.75" thickBot="1">
      <c r="A119" s="21" t="s">
        <v>75</v>
      </c>
      <c r="B119" s="22">
        <v>10</v>
      </c>
      <c r="C119" s="22">
        <v>180000</v>
      </c>
      <c r="D119" s="22">
        <v>10000</v>
      </c>
      <c r="E119" s="22">
        <v>170000</v>
      </c>
    </row>
    <row r="120" spans="1:5" ht="60.75" thickBot="1">
      <c r="A120" s="21" t="s">
        <v>239</v>
      </c>
      <c r="B120" s="22">
        <v>9.1999999999999993</v>
      </c>
      <c r="C120" s="22">
        <v>162000</v>
      </c>
      <c r="D120" s="22">
        <v>10000</v>
      </c>
      <c r="E120" s="22">
        <v>152000</v>
      </c>
    </row>
    <row r="121" spans="1:5" ht="30.75" thickBot="1">
      <c r="A121" s="21" t="s">
        <v>240</v>
      </c>
      <c r="B121" s="22">
        <v>9.4</v>
      </c>
      <c r="C121" s="22">
        <v>162000</v>
      </c>
      <c r="D121" s="22">
        <v>10000</v>
      </c>
      <c r="E121" s="22">
        <v>152000</v>
      </c>
    </row>
    <row r="122" spans="1:5" ht="15.75" thickBot="1">
      <c r="A122" s="21" t="s">
        <v>241</v>
      </c>
      <c r="B122" s="22">
        <v>9.8000000000000007</v>
      </c>
      <c r="C122" s="22">
        <v>144000</v>
      </c>
      <c r="D122" s="22">
        <v>10000</v>
      </c>
      <c r="E122" s="22">
        <v>134000</v>
      </c>
    </row>
    <row r="123" spans="1:5" ht="30.75" thickBot="1">
      <c r="A123" s="21" t="s">
        <v>242</v>
      </c>
      <c r="B123" s="22">
        <v>9.4</v>
      </c>
      <c r="C123" s="22">
        <v>180000</v>
      </c>
      <c r="D123" s="22">
        <v>10000</v>
      </c>
      <c r="E123" s="22">
        <v>170000</v>
      </c>
    </row>
    <row r="124" spans="1:5" ht="30.75" thickBot="1">
      <c r="A124" s="21" t="s">
        <v>76</v>
      </c>
      <c r="B124" s="22">
        <v>10</v>
      </c>
      <c r="C124" s="22">
        <v>180000</v>
      </c>
      <c r="D124" s="22">
        <v>10000</v>
      </c>
      <c r="E124" s="22">
        <v>170000</v>
      </c>
    </row>
    <row r="125" spans="1:5" ht="30.75" thickBot="1">
      <c r="A125" s="21" t="s">
        <v>89</v>
      </c>
      <c r="B125" s="22">
        <v>10</v>
      </c>
      <c r="C125" s="22">
        <v>180000</v>
      </c>
      <c r="D125" s="22">
        <v>10000</v>
      </c>
      <c r="E125" s="22">
        <v>170000</v>
      </c>
    </row>
    <row r="126" spans="1:5" ht="75.75" thickBot="1">
      <c r="A126" s="21" t="s">
        <v>243</v>
      </c>
      <c r="B126" s="22">
        <v>9.4</v>
      </c>
      <c r="C126" s="22">
        <v>162000</v>
      </c>
      <c r="D126" s="22">
        <v>10000</v>
      </c>
      <c r="E126" s="22">
        <v>152000</v>
      </c>
    </row>
    <row r="127" spans="1:5" ht="15.75" thickBot="1">
      <c r="A127" s="21" t="s">
        <v>244</v>
      </c>
      <c r="B127" s="22">
        <v>9.1999999999999993</v>
      </c>
      <c r="C127" s="22">
        <v>144000</v>
      </c>
      <c r="D127" s="22">
        <v>10000</v>
      </c>
      <c r="E127" s="22">
        <v>134000</v>
      </c>
    </row>
    <row r="128" spans="1:5" ht="15.75" thickBot="1">
      <c r="A128" s="21" t="s">
        <v>23</v>
      </c>
      <c r="B128" s="22">
        <v>10.4</v>
      </c>
      <c r="C128" s="22">
        <v>198000</v>
      </c>
      <c r="D128" s="22">
        <v>10000</v>
      </c>
      <c r="E128" s="22">
        <v>188000</v>
      </c>
    </row>
    <row r="129" spans="1:5" ht="30.75" thickBot="1">
      <c r="A129" s="21" t="s">
        <v>245</v>
      </c>
      <c r="B129" s="22">
        <v>10</v>
      </c>
      <c r="C129" s="22">
        <v>162000</v>
      </c>
      <c r="D129" s="22">
        <v>10000</v>
      </c>
      <c r="E129" s="22">
        <v>152000</v>
      </c>
    </row>
    <row r="130" spans="1:5" ht="60.75" thickBot="1">
      <c r="A130" s="21" t="s">
        <v>246</v>
      </c>
      <c r="B130" s="22">
        <v>9.6</v>
      </c>
      <c r="C130" s="22">
        <v>180000</v>
      </c>
      <c r="D130" s="22">
        <v>10000</v>
      </c>
      <c r="E130" s="22">
        <v>170000</v>
      </c>
    </row>
    <row r="131" spans="1:5" ht="30.75" thickBot="1">
      <c r="A131" s="21" t="s">
        <v>247</v>
      </c>
      <c r="B131" s="22">
        <v>9.1999999999999993</v>
      </c>
      <c r="C131" s="22">
        <v>126000</v>
      </c>
      <c r="D131" s="22">
        <v>10000</v>
      </c>
      <c r="E131" s="22">
        <v>116000</v>
      </c>
    </row>
    <row r="132" spans="1:5" ht="30.75" thickBot="1">
      <c r="A132" s="21" t="s">
        <v>248</v>
      </c>
      <c r="B132" s="22">
        <v>9.1999999999999993</v>
      </c>
      <c r="C132" s="22">
        <v>144000</v>
      </c>
      <c r="D132" s="22">
        <v>10000</v>
      </c>
      <c r="E132" s="22">
        <v>134000</v>
      </c>
    </row>
    <row r="133" spans="1:5" ht="30.75" thickBot="1">
      <c r="A133" s="21" t="s">
        <v>60</v>
      </c>
      <c r="B133" s="22">
        <v>10.199999999999999</v>
      </c>
      <c r="C133" s="22">
        <v>180000</v>
      </c>
      <c r="D133" s="22">
        <v>10000</v>
      </c>
      <c r="E133" s="22">
        <v>170000</v>
      </c>
    </row>
    <row r="134" spans="1:5" ht="60.75" thickBot="1">
      <c r="A134" s="21" t="s">
        <v>249</v>
      </c>
      <c r="B134" s="22">
        <v>10.199999999999999</v>
      </c>
      <c r="C134" s="22">
        <v>162000</v>
      </c>
      <c r="D134" s="22">
        <v>10000</v>
      </c>
      <c r="E134" s="22">
        <v>152000</v>
      </c>
    </row>
    <row r="135" spans="1:5" ht="45.75" thickBot="1">
      <c r="A135" s="21" t="s">
        <v>250</v>
      </c>
      <c r="B135" s="22">
        <v>9.8000000000000007</v>
      </c>
      <c r="C135" s="22">
        <v>180000</v>
      </c>
      <c r="D135" s="22">
        <v>10000</v>
      </c>
      <c r="E135" s="22">
        <v>170000</v>
      </c>
    </row>
    <row r="136" spans="1:5" ht="45.75" thickBot="1">
      <c r="A136" s="21" t="s">
        <v>251</v>
      </c>
      <c r="B136" s="22">
        <v>10</v>
      </c>
      <c r="C136" s="22">
        <v>162000</v>
      </c>
      <c r="D136" s="22">
        <v>10000</v>
      </c>
      <c r="E136" s="22">
        <v>152000</v>
      </c>
    </row>
    <row r="137" spans="1:5" ht="30.75" thickBot="1">
      <c r="A137" s="21" t="s">
        <v>17</v>
      </c>
      <c r="B137" s="22">
        <v>10.6</v>
      </c>
      <c r="C137" s="22">
        <v>180000</v>
      </c>
      <c r="D137" s="22">
        <v>10000</v>
      </c>
      <c r="E137" s="22">
        <v>170000</v>
      </c>
    </row>
    <row r="138" spans="1:5" ht="60.75" thickBot="1">
      <c r="A138" s="21" t="s">
        <v>55</v>
      </c>
      <c r="B138" s="22">
        <v>10.199999999999999</v>
      </c>
      <c r="C138" s="22">
        <v>180000</v>
      </c>
      <c r="D138" s="22">
        <v>10000</v>
      </c>
      <c r="E138" s="22">
        <v>170000</v>
      </c>
    </row>
    <row r="139" spans="1:5" ht="75.75" thickBot="1">
      <c r="A139" s="21" t="s">
        <v>252</v>
      </c>
      <c r="B139" s="22">
        <v>9.8000000000000007</v>
      </c>
      <c r="C139" s="22">
        <v>162000</v>
      </c>
      <c r="D139" s="22">
        <v>10000</v>
      </c>
      <c r="E139" s="22">
        <v>152000</v>
      </c>
    </row>
    <row r="140" spans="1:5" ht="15.75" thickBot="1">
      <c r="A140" s="21" t="s">
        <v>49</v>
      </c>
      <c r="B140" s="22">
        <v>10.199999999999999</v>
      </c>
      <c r="C140" s="22">
        <v>180000</v>
      </c>
      <c r="D140" s="22">
        <v>10000</v>
      </c>
      <c r="E140" s="22">
        <v>170000</v>
      </c>
    </row>
    <row r="141" spans="1:5" ht="15.75" thickBot="1">
      <c r="A141" s="21" t="s">
        <v>253</v>
      </c>
      <c r="B141" s="22">
        <v>8.8000000000000007</v>
      </c>
      <c r="C141" s="22">
        <v>162000</v>
      </c>
      <c r="D141" s="22">
        <v>10000</v>
      </c>
      <c r="E141" s="22">
        <v>152000</v>
      </c>
    </row>
    <row r="142" spans="1:5" ht="30.75" thickBot="1">
      <c r="A142" s="21" t="s">
        <v>254</v>
      </c>
      <c r="B142" s="22">
        <v>9.6</v>
      </c>
      <c r="C142" s="22">
        <v>180000</v>
      </c>
      <c r="D142" s="22">
        <v>10000</v>
      </c>
      <c r="E142" s="22">
        <v>170000</v>
      </c>
    </row>
    <row r="143" spans="1:5" ht="15.75" thickBot="1">
      <c r="A143" s="21" t="s">
        <v>255</v>
      </c>
      <c r="B143" s="22">
        <v>8.4</v>
      </c>
      <c r="C143" s="22">
        <v>126000</v>
      </c>
      <c r="D143" s="22">
        <v>10000</v>
      </c>
      <c r="E143" s="22">
        <v>116000</v>
      </c>
    </row>
    <row r="144" spans="1:5" ht="30.75" thickBot="1">
      <c r="A144" s="21" t="s">
        <v>256</v>
      </c>
      <c r="B144" s="22">
        <v>9.6</v>
      </c>
      <c r="C144" s="22">
        <v>180000</v>
      </c>
      <c r="D144" s="22">
        <v>10000</v>
      </c>
      <c r="E144" s="22">
        <v>170000</v>
      </c>
    </row>
    <row r="145" spans="1:5" ht="30.75" thickBot="1">
      <c r="A145" s="21" t="s">
        <v>257</v>
      </c>
      <c r="B145" s="22">
        <v>9.6</v>
      </c>
      <c r="C145" s="22">
        <v>180000</v>
      </c>
      <c r="D145" s="22">
        <v>10000</v>
      </c>
      <c r="E145" s="22">
        <v>170000</v>
      </c>
    </row>
    <row r="146" spans="1:5" ht="60.75" thickBot="1">
      <c r="A146" s="21" t="s">
        <v>258</v>
      </c>
      <c r="B146" s="22">
        <v>10.199999999999999</v>
      </c>
      <c r="C146" s="22">
        <v>180000</v>
      </c>
      <c r="D146" s="22">
        <v>10000</v>
      </c>
      <c r="E146" s="22">
        <v>170000</v>
      </c>
    </row>
    <row r="147" spans="1:5" ht="45.75" thickBot="1">
      <c r="A147" s="21" t="s">
        <v>259</v>
      </c>
      <c r="B147" s="22">
        <v>9.8000000000000007</v>
      </c>
      <c r="C147" s="22">
        <v>180000</v>
      </c>
      <c r="D147" s="22">
        <v>10000</v>
      </c>
      <c r="E147" s="22">
        <v>170000</v>
      </c>
    </row>
    <row r="148" spans="1:5" ht="30.75" thickBot="1">
      <c r="A148" s="21" t="s">
        <v>260</v>
      </c>
      <c r="B148" s="22">
        <v>9.1999999999999993</v>
      </c>
      <c r="C148" s="22">
        <v>144000</v>
      </c>
      <c r="D148" s="22">
        <v>10000</v>
      </c>
      <c r="E148" s="22">
        <v>134000</v>
      </c>
    </row>
    <row r="149" spans="1:5" ht="45.75" thickBot="1">
      <c r="A149" s="21" t="s">
        <v>70</v>
      </c>
      <c r="B149" s="22">
        <v>10</v>
      </c>
      <c r="C149" s="22">
        <v>198000</v>
      </c>
      <c r="D149" s="22">
        <v>10000</v>
      </c>
      <c r="E149" s="22">
        <v>188000</v>
      </c>
    </row>
    <row r="150" spans="1:5" ht="60.75" thickBot="1">
      <c r="A150" s="21" t="s">
        <v>61</v>
      </c>
      <c r="B150" s="22">
        <v>10.199999999999999</v>
      </c>
      <c r="C150" s="22">
        <v>180000</v>
      </c>
      <c r="D150" s="22">
        <v>10000</v>
      </c>
      <c r="E150" s="22">
        <v>170000</v>
      </c>
    </row>
    <row r="151" spans="1:5" ht="45.75" thickBot="1">
      <c r="A151" s="21" t="s">
        <v>39</v>
      </c>
      <c r="B151" s="22">
        <v>10.199999999999999</v>
      </c>
      <c r="C151" s="22">
        <v>180000</v>
      </c>
      <c r="D151" s="22">
        <v>10000</v>
      </c>
      <c r="E151" s="22">
        <v>170000</v>
      </c>
    </row>
    <row r="152" spans="1:5" ht="15.75" thickBot="1">
      <c r="A152" s="21" t="s">
        <v>261</v>
      </c>
      <c r="B152" s="22">
        <v>9.1999999999999993</v>
      </c>
      <c r="C152" s="22">
        <v>162000</v>
      </c>
      <c r="D152" s="22">
        <v>10000</v>
      </c>
      <c r="E152" s="22">
        <v>152000</v>
      </c>
    </row>
    <row r="153" spans="1:5" ht="30.75" thickBot="1">
      <c r="A153" s="21" t="s">
        <v>262</v>
      </c>
      <c r="B153" s="22">
        <v>9.6</v>
      </c>
      <c r="C153" s="22">
        <v>180000</v>
      </c>
      <c r="D153" s="22">
        <v>10000</v>
      </c>
      <c r="E153" s="22">
        <v>170000</v>
      </c>
    </row>
    <row r="154" spans="1:5" ht="45.75" thickBot="1">
      <c r="A154" s="21" t="s">
        <v>263</v>
      </c>
      <c r="B154" s="22">
        <v>9.4</v>
      </c>
      <c r="C154" s="22">
        <v>162000</v>
      </c>
      <c r="D154" s="22">
        <v>10000</v>
      </c>
      <c r="E154" s="22">
        <v>152000</v>
      </c>
    </row>
    <row r="155" spans="1:5" ht="30.75" thickBot="1">
      <c r="A155" s="21" t="s">
        <v>264</v>
      </c>
      <c r="B155" s="22">
        <v>9.6</v>
      </c>
      <c r="C155" s="22">
        <v>180000</v>
      </c>
      <c r="D155" s="22">
        <v>10000</v>
      </c>
      <c r="E155" s="22">
        <v>170000</v>
      </c>
    </row>
    <row r="156" spans="1:5" ht="30.75" thickBot="1">
      <c r="A156" s="21" t="s">
        <v>265</v>
      </c>
      <c r="B156" s="22">
        <v>9.6</v>
      </c>
      <c r="C156" s="22">
        <v>144000</v>
      </c>
      <c r="D156" s="22">
        <v>10000</v>
      </c>
      <c r="E156" s="22">
        <v>134000</v>
      </c>
    </row>
    <row r="157" spans="1:5" ht="60.75" thickBot="1">
      <c r="A157" s="21" t="s">
        <v>266</v>
      </c>
      <c r="B157" s="22">
        <v>8.4</v>
      </c>
      <c r="C157" s="22">
        <v>126000</v>
      </c>
      <c r="D157" s="22">
        <v>10000</v>
      </c>
      <c r="E157" s="22">
        <v>116000</v>
      </c>
    </row>
    <row r="158" spans="1:5" ht="30.75" thickBot="1">
      <c r="A158" s="21" t="s">
        <v>267</v>
      </c>
      <c r="B158" s="22">
        <v>9.6</v>
      </c>
      <c r="C158" s="22">
        <v>180000</v>
      </c>
      <c r="D158" s="22">
        <v>10000</v>
      </c>
      <c r="E158" s="22">
        <v>170000</v>
      </c>
    </row>
    <row r="159" spans="1:5" ht="30.75" thickBot="1">
      <c r="A159" s="21" t="s">
        <v>268</v>
      </c>
      <c r="B159" s="22">
        <v>9.4</v>
      </c>
      <c r="C159" s="22">
        <v>162000</v>
      </c>
      <c r="D159" s="22">
        <v>10000</v>
      </c>
      <c r="E159" s="22">
        <v>152000</v>
      </c>
    </row>
    <row r="160" spans="1:5" ht="45.75" thickBot="1">
      <c r="A160" s="21" t="s">
        <v>269</v>
      </c>
      <c r="B160" s="22">
        <v>9.4</v>
      </c>
      <c r="C160" s="22">
        <v>162000</v>
      </c>
      <c r="D160" s="22">
        <v>10000</v>
      </c>
      <c r="E160" s="22">
        <v>152000</v>
      </c>
    </row>
    <row r="161" spans="1:5" ht="30.75" thickBot="1">
      <c r="A161" s="21" t="s">
        <v>270</v>
      </c>
      <c r="B161" s="22">
        <v>9.8000000000000007</v>
      </c>
      <c r="C161" s="22">
        <v>144000</v>
      </c>
      <c r="D161" s="22">
        <v>10000</v>
      </c>
      <c r="E161" s="22">
        <v>134000</v>
      </c>
    </row>
    <row r="162" spans="1:5" ht="30.75" thickBot="1">
      <c r="A162" s="21" t="s">
        <v>125</v>
      </c>
      <c r="B162" s="22">
        <v>10</v>
      </c>
      <c r="C162" s="22">
        <v>180000</v>
      </c>
      <c r="D162" s="22">
        <v>10000</v>
      </c>
      <c r="E162" s="22">
        <v>170000</v>
      </c>
    </row>
    <row r="163" spans="1:5" ht="15.75" thickBot="1">
      <c r="A163" s="21" t="s">
        <v>271</v>
      </c>
      <c r="B163" s="22">
        <v>8.4</v>
      </c>
      <c r="C163" s="22">
        <v>126000</v>
      </c>
      <c r="D163" s="22">
        <v>10000</v>
      </c>
      <c r="E163" s="22">
        <v>116000</v>
      </c>
    </row>
    <row r="164" spans="1:5" ht="30.75" thickBot="1">
      <c r="A164" s="21" t="s">
        <v>272</v>
      </c>
      <c r="B164" s="22">
        <v>9</v>
      </c>
      <c r="C164" s="22">
        <v>162000</v>
      </c>
      <c r="D164" s="22">
        <v>10000</v>
      </c>
      <c r="E164" s="22">
        <v>152000</v>
      </c>
    </row>
    <row r="165" spans="1:5" ht="15.75" thickBot="1">
      <c r="A165" s="21" t="s">
        <v>77</v>
      </c>
      <c r="B165" s="22">
        <v>10</v>
      </c>
      <c r="C165" s="22">
        <v>180000</v>
      </c>
      <c r="D165" s="22">
        <v>10000</v>
      </c>
      <c r="E165" s="22">
        <v>170000</v>
      </c>
    </row>
    <row r="166" spans="1:5" ht="45.75" thickBot="1">
      <c r="A166" s="21" t="s">
        <v>273</v>
      </c>
      <c r="B166" s="22">
        <v>9.8000000000000007</v>
      </c>
      <c r="C166" s="22">
        <v>180000</v>
      </c>
      <c r="D166" s="22">
        <v>10000</v>
      </c>
      <c r="E166" s="22">
        <v>170000</v>
      </c>
    </row>
    <row r="167" spans="1:5" ht="45.75" thickBot="1">
      <c r="A167" s="21" t="s">
        <v>44</v>
      </c>
      <c r="B167" s="22">
        <v>10.199999999999999</v>
      </c>
      <c r="C167" s="22">
        <v>180000</v>
      </c>
      <c r="D167" s="22">
        <v>10000</v>
      </c>
      <c r="E167" s="22">
        <v>170000</v>
      </c>
    </row>
    <row r="168" spans="1:5" ht="30.75" thickBot="1">
      <c r="A168" s="21" t="s">
        <v>50</v>
      </c>
      <c r="B168" s="22">
        <v>10.199999999999999</v>
      </c>
      <c r="C168" s="22">
        <v>180000</v>
      </c>
      <c r="D168" s="22">
        <v>10000</v>
      </c>
      <c r="E168" s="22">
        <v>170000</v>
      </c>
    </row>
    <row r="169" spans="1:5" ht="45.75" thickBot="1">
      <c r="A169" s="21" t="s">
        <v>83</v>
      </c>
      <c r="B169" s="22">
        <v>10</v>
      </c>
      <c r="C169" s="22">
        <v>180000</v>
      </c>
      <c r="D169" s="22">
        <v>10000</v>
      </c>
      <c r="E169" s="22">
        <v>170000</v>
      </c>
    </row>
    <row r="170" spans="1:5" ht="60.75" thickBot="1">
      <c r="A170" s="21" t="s">
        <v>118</v>
      </c>
      <c r="B170" s="22">
        <v>10</v>
      </c>
      <c r="C170" s="22">
        <v>180000</v>
      </c>
      <c r="D170" s="22">
        <v>10000</v>
      </c>
      <c r="E170" s="22">
        <v>170000</v>
      </c>
    </row>
    <row r="171" spans="1:5" ht="45.75" thickBot="1">
      <c r="A171" s="21" t="s">
        <v>79</v>
      </c>
      <c r="B171" s="22">
        <v>10</v>
      </c>
      <c r="C171" s="22">
        <v>180000</v>
      </c>
      <c r="D171" s="22">
        <v>10000</v>
      </c>
      <c r="E171" s="22">
        <v>170000</v>
      </c>
    </row>
    <row r="172" spans="1:5" ht="15.75" thickBot="1">
      <c r="A172" s="21" t="s">
        <v>274</v>
      </c>
      <c r="B172" s="22">
        <v>9.8000000000000007</v>
      </c>
      <c r="C172" s="22">
        <v>144000</v>
      </c>
      <c r="D172" s="22">
        <v>10000</v>
      </c>
      <c r="E172" s="22">
        <v>134000</v>
      </c>
    </row>
    <row r="173" spans="1:5" ht="45.75" thickBot="1">
      <c r="A173" s="21" t="s">
        <v>275</v>
      </c>
      <c r="B173" s="22">
        <v>9.6</v>
      </c>
      <c r="C173" s="22">
        <v>162000</v>
      </c>
      <c r="D173" s="22">
        <v>10000</v>
      </c>
      <c r="E173" s="22">
        <v>152000</v>
      </c>
    </row>
    <row r="174" spans="1:5" ht="30.75" thickBot="1">
      <c r="A174" s="21" t="s">
        <v>276</v>
      </c>
      <c r="B174" s="22">
        <v>9.1999999999999993</v>
      </c>
      <c r="C174" s="22">
        <v>162000</v>
      </c>
      <c r="D174" s="22">
        <v>10000</v>
      </c>
      <c r="E174" s="22">
        <v>152000</v>
      </c>
    </row>
    <row r="175" spans="1:5" ht="15.75" thickBot="1">
      <c r="A175" s="21" t="s">
        <v>277</v>
      </c>
      <c r="B175" s="22">
        <v>9.6</v>
      </c>
      <c r="C175" s="22">
        <v>144000</v>
      </c>
      <c r="D175" s="22">
        <v>10000</v>
      </c>
      <c r="E175" s="22">
        <v>134000</v>
      </c>
    </row>
    <row r="176" spans="1:5" ht="60.75" thickBot="1">
      <c r="A176" s="21" t="s">
        <v>278</v>
      </c>
      <c r="B176" s="22">
        <v>9.8000000000000007</v>
      </c>
      <c r="C176" s="22">
        <v>180000</v>
      </c>
      <c r="D176" s="22">
        <v>10000</v>
      </c>
      <c r="E176" s="22">
        <v>170000</v>
      </c>
    </row>
    <row r="177" spans="1:5" ht="60.75" thickBot="1">
      <c r="A177" s="21" t="s">
        <v>279</v>
      </c>
      <c r="B177" s="22">
        <v>9.8000000000000007</v>
      </c>
      <c r="C177" s="22">
        <v>180000</v>
      </c>
      <c r="D177" s="22">
        <v>10000</v>
      </c>
      <c r="E177" s="22">
        <v>170000</v>
      </c>
    </row>
    <row r="178" spans="1:5" ht="30.75" thickBot="1">
      <c r="A178" s="21" t="s">
        <v>111</v>
      </c>
      <c r="B178" s="22">
        <v>10</v>
      </c>
      <c r="C178" s="22">
        <v>180000</v>
      </c>
      <c r="D178" s="22">
        <v>10000</v>
      </c>
      <c r="E178" s="22">
        <v>170000</v>
      </c>
    </row>
    <row r="179" spans="1:5" ht="30.75" thickBot="1">
      <c r="A179" s="21" t="s">
        <v>280</v>
      </c>
      <c r="B179" s="22">
        <v>9.8000000000000007</v>
      </c>
      <c r="C179" s="22">
        <v>180000</v>
      </c>
      <c r="D179" s="22">
        <v>10000</v>
      </c>
      <c r="E179" s="22">
        <v>170000</v>
      </c>
    </row>
    <row r="180" spans="1:5" ht="45.75" thickBot="1">
      <c r="A180" s="21" t="s">
        <v>281</v>
      </c>
      <c r="B180" s="22">
        <v>9.4</v>
      </c>
      <c r="C180" s="22">
        <v>144000</v>
      </c>
      <c r="D180" s="22">
        <v>10000</v>
      </c>
      <c r="E180" s="22">
        <v>134000</v>
      </c>
    </row>
    <row r="181" spans="1:5" ht="15.75" thickBot="1">
      <c r="A181" s="21" t="s">
        <v>282</v>
      </c>
      <c r="B181" s="22">
        <v>9.4</v>
      </c>
      <c r="C181" s="22">
        <v>144000</v>
      </c>
      <c r="D181" s="22">
        <v>10000</v>
      </c>
      <c r="E181" s="22">
        <v>134000</v>
      </c>
    </row>
    <row r="182" spans="1:5" ht="15.75" thickBot="1">
      <c r="A182" s="21" t="s">
        <v>283</v>
      </c>
      <c r="B182" s="22">
        <v>9.6</v>
      </c>
      <c r="C182" s="22">
        <v>162000</v>
      </c>
      <c r="D182" s="22">
        <v>10000</v>
      </c>
      <c r="E182" s="22">
        <v>152000</v>
      </c>
    </row>
    <row r="183" spans="1:5" ht="60.75" thickBot="1">
      <c r="A183" s="21" t="s">
        <v>284</v>
      </c>
      <c r="B183" s="22">
        <v>9.4</v>
      </c>
      <c r="C183" s="22">
        <v>162000</v>
      </c>
      <c r="D183" s="22">
        <v>10000</v>
      </c>
      <c r="E183" s="22">
        <v>152000</v>
      </c>
    </row>
    <row r="184" spans="1:5" ht="60.75" thickBot="1">
      <c r="A184" s="21" t="s">
        <v>285</v>
      </c>
      <c r="B184" s="22">
        <v>9.1999999999999993</v>
      </c>
      <c r="C184" s="22">
        <v>162000</v>
      </c>
      <c r="D184" s="22">
        <v>10000</v>
      </c>
      <c r="E184" s="22">
        <v>152000</v>
      </c>
    </row>
    <row r="185" spans="1:5" ht="15.75" thickBot="1">
      <c r="A185" s="21" t="s">
        <v>286</v>
      </c>
      <c r="B185" s="22">
        <v>9.4</v>
      </c>
      <c r="C185" s="22">
        <v>144000</v>
      </c>
      <c r="D185" s="22">
        <v>10000</v>
      </c>
      <c r="E185" s="22">
        <v>134000</v>
      </c>
    </row>
    <row r="186" spans="1:5" ht="15.75" thickBot="1">
      <c r="A186" s="21" t="s">
        <v>287</v>
      </c>
      <c r="B186" s="22">
        <v>9</v>
      </c>
      <c r="C186" s="22">
        <v>126000</v>
      </c>
      <c r="D186" s="22">
        <v>10000</v>
      </c>
      <c r="E186" s="22">
        <v>116000</v>
      </c>
    </row>
    <row r="187" spans="1:5" ht="60.75" thickBot="1">
      <c r="A187" s="21" t="s">
        <v>288</v>
      </c>
      <c r="B187" s="22">
        <v>9</v>
      </c>
      <c r="C187" s="22">
        <v>180000</v>
      </c>
      <c r="D187" s="22">
        <v>10000</v>
      </c>
      <c r="E187" s="22">
        <v>170000</v>
      </c>
    </row>
    <row r="188" spans="1:5" ht="60.75" thickBot="1">
      <c r="A188" s="21" t="s">
        <v>289</v>
      </c>
      <c r="B188" s="22">
        <v>9.4</v>
      </c>
      <c r="C188" s="22">
        <v>162000</v>
      </c>
      <c r="D188" s="22">
        <v>10000</v>
      </c>
      <c r="E188" s="22">
        <v>152000</v>
      </c>
    </row>
    <row r="189" spans="1:5" ht="75.75" thickBot="1">
      <c r="A189" s="21" t="s">
        <v>290</v>
      </c>
      <c r="B189" s="22">
        <v>9.6</v>
      </c>
      <c r="C189" s="22">
        <v>180000</v>
      </c>
      <c r="D189" s="22">
        <v>10000</v>
      </c>
      <c r="E189" s="22">
        <v>170000</v>
      </c>
    </row>
    <row r="190" spans="1:5" ht="45.75" thickBot="1">
      <c r="A190" s="21" t="s">
        <v>40</v>
      </c>
      <c r="B190" s="22">
        <v>10.199999999999999</v>
      </c>
      <c r="C190" s="22">
        <v>180000</v>
      </c>
      <c r="D190" s="22">
        <v>10000</v>
      </c>
      <c r="E190" s="22">
        <v>170000</v>
      </c>
    </row>
    <row r="191" spans="1:5" ht="30.75" thickBot="1">
      <c r="A191" s="21" t="s">
        <v>291</v>
      </c>
      <c r="B191" s="22">
        <v>8.1999999999999993</v>
      </c>
      <c r="C191" s="22">
        <v>90000</v>
      </c>
      <c r="D191" s="22">
        <v>10000</v>
      </c>
      <c r="E191" s="22">
        <v>80000</v>
      </c>
    </row>
    <row r="192" spans="1:5" ht="30.75" thickBot="1">
      <c r="A192" s="21" t="s">
        <v>292</v>
      </c>
      <c r="B192" s="22">
        <v>9.1999999999999993</v>
      </c>
      <c r="C192" s="22">
        <v>126000</v>
      </c>
      <c r="D192" s="22">
        <v>10000</v>
      </c>
      <c r="E192" s="22">
        <v>116000</v>
      </c>
    </row>
    <row r="193" spans="1:5" ht="30.75" thickBot="1">
      <c r="A193" s="21" t="s">
        <v>122</v>
      </c>
      <c r="B193" s="22">
        <v>10</v>
      </c>
      <c r="C193" s="22">
        <v>180000</v>
      </c>
      <c r="D193" s="22">
        <v>10000</v>
      </c>
      <c r="E193" s="22">
        <v>170000</v>
      </c>
    </row>
    <row r="194" spans="1:5" ht="45.75" thickBot="1">
      <c r="A194" s="21" t="s">
        <v>293</v>
      </c>
      <c r="B194" s="22">
        <v>9.8000000000000007</v>
      </c>
      <c r="C194" s="22">
        <v>180000</v>
      </c>
      <c r="D194" s="22">
        <v>10000</v>
      </c>
      <c r="E194" s="22">
        <v>170000</v>
      </c>
    </row>
    <row r="195" spans="1:5" ht="60.75" thickBot="1">
      <c r="A195" s="21" t="s">
        <v>294</v>
      </c>
      <c r="B195" s="22">
        <v>10</v>
      </c>
      <c r="C195" s="22">
        <v>162000</v>
      </c>
      <c r="D195" s="22">
        <v>10000</v>
      </c>
      <c r="E195" s="22">
        <v>152000</v>
      </c>
    </row>
    <row r="196" spans="1:5" ht="30.75" thickBot="1">
      <c r="A196" s="21" t="s">
        <v>81</v>
      </c>
      <c r="B196" s="22">
        <v>10</v>
      </c>
      <c r="C196" s="22">
        <v>180000</v>
      </c>
      <c r="D196" s="22">
        <v>10000</v>
      </c>
      <c r="E196" s="22">
        <v>170000</v>
      </c>
    </row>
    <row r="197" spans="1:5" ht="30.75" thickBot="1">
      <c r="A197" s="21" t="s">
        <v>295</v>
      </c>
      <c r="B197" s="22">
        <v>8.8000000000000007</v>
      </c>
      <c r="C197" s="22">
        <v>144000</v>
      </c>
      <c r="D197" s="22">
        <v>10000</v>
      </c>
      <c r="E197" s="22">
        <v>134000</v>
      </c>
    </row>
    <row r="198" spans="1:5" ht="45.75" thickBot="1">
      <c r="A198" s="21" t="s">
        <v>296</v>
      </c>
      <c r="B198" s="22">
        <v>9.8000000000000007</v>
      </c>
      <c r="C198" s="22">
        <v>180000</v>
      </c>
      <c r="D198" s="22">
        <v>10000</v>
      </c>
      <c r="E198" s="22">
        <v>170000</v>
      </c>
    </row>
    <row r="199" spans="1:5" ht="15.75" thickBot="1">
      <c r="A199" s="21" t="s">
        <v>297</v>
      </c>
      <c r="B199" s="22">
        <v>8.6</v>
      </c>
      <c r="C199" s="22">
        <v>108000</v>
      </c>
      <c r="D199" s="22">
        <v>10000</v>
      </c>
      <c r="E199" s="22">
        <v>98000</v>
      </c>
    </row>
    <row r="200" spans="1:5" ht="60.75" thickBot="1">
      <c r="A200" s="21" t="s">
        <v>298</v>
      </c>
      <c r="B200" s="22">
        <v>7.4</v>
      </c>
      <c r="C200" s="22">
        <v>108000</v>
      </c>
      <c r="D200" s="22">
        <v>10000</v>
      </c>
      <c r="E200" s="22">
        <v>98000</v>
      </c>
    </row>
    <row r="201" spans="1:5" ht="30.75" thickBot="1">
      <c r="A201" s="21" t="s">
        <v>299</v>
      </c>
      <c r="B201" s="22">
        <v>9.1999999999999993</v>
      </c>
      <c r="C201" s="22">
        <v>180000</v>
      </c>
      <c r="D201" s="22">
        <v>10000</v>
      </c>
      <c r="E201" s="22">
        <v>170000</v>
      </c>
    </row>
    <row r="202" spans="1:5" ht="30.75" thickBot="1">
      <c r="A202" s="21" t="s">
        <v>103</v>
      </c>
      <c r="B202" s="22">
        <v>10</v>
      </c>
      <c r="C202" s="22">
        <v>180000</v>
      </c>
      <c r="D202" s="22">
        <v>10000</v>
      </c>
      <c r="E202" s="22">
        <v>170000</v>
      </c>
    </row>
    <row r="203" spans="1:5" ht="60.75" thickBot="1">
      <c r="A203" s="21" t="s">
        <v>300</v>
      </c>
      <c r="B203" s="22">
        <v>9.1999999999999993</v>
      </c>
      <c r="C203" s="22">
        <v>162000</v>
      </c>
      <c r="D203" s="22">
        <v>10000</v>
      </c>
      <c r="E203" s="22">
        <v>152000</v>
      </c>
    </row>
    <row r="204" spans="1:5" ht="45.75" thickBot="1">
      <c r="A204" s="21" t="s">
        <v>88</v>
      </c>
      <c r="B204" s="22">
        <v>10</v>
      </c>
      <c r="C204" s="22">
        <v>180000</v>
      </c>
      <c r="D204" s="22">
        <v>10000</v>
      </c>
      <c r="E204" s="22">
        <v>170000</v>
      </c>
    </row>
    <row r="205" spans="1:5" ht="45.75" thickBot="1">
      <c r="A205" s="21" t="s">
        <v>78</v>
      </c>
      <c r="B205" s="22">
        <v>10</v>
      </c>
      <c r="C205" s="22">
        <v>180000</v>
      </c>
      <c r="D205" s="22">
        <v>10000</v>
      </c>
      <c r="E205" s="22">
        <v>170000</v>
      </c>
    </row>
    <row r="206" spans="1:5" ht="15.75" thickBot="1">
      <c r="A206" s="21" t="s">
        <v>301</v>
      </c>
      <c r="B206" s="22">
        <v>8.4</v>
      </c>
      <c r="C206" s="22">
        <v>126000</v>
      </c>
      <c r="D206" s="22">
        <v>10000</v>
      </c>
      <c r="E206" s="22">
        <v>116000</v>
      </c>
    </row>
    <row r="207" spans="1:5" ht="30.75" thickBot="1">
      <c r="A207" s="21" t="s">
        <v>302</v>
      </c>
      <c r="B207" s="22">
        <v>8</v>
      </c>
      <c r="C207" s="22">
        <v>90000</v>
      </c>
      <c r="D207" s="22">
        <v>10000</v>
      </c>
      <c r="E207" s="22">
        <v>80000</v>
      </c>
    </row>
    <row r="208" spans="1:5" ht="45.75" thickBot="1">
      <c r="A208" s="21" t="s">
        <v>32</v>
      </c>
      <c r="B208" s="22">
        <v>10.4</v>
      </c>
      <c r="C208" s="22">
        <v>180000</v>
      </c>
      <c r="D208" s="22">
        <v>10000</v>
      </c>
      <c r="E208" s="22">
        <v>170000</v>
      </c>
    </row>
    <row r="209" spans="1:5" ht="30.75" thickBot="1">
      <c r="A209" s="21" t="s">
        <v>303</v>
      </c>
      <c r="B209" s="22">
        <v>9.4</v>
      </c>
      <c r="C209" s="22">
        <v>162000</v>
      </c>
      <c r="D209" s="22">
        <v>10000</v>
      </c>
      <c r="E209" s="22">
        <v>152000</v>
      </c>
    </row>
    <row r="210" spans="1:5" ht="15.75" thickBot="1">
      <c r="A210" s="21" t="s">
        <v>304</v>
      </c>
      <c r="B210" s="22">
        <v>9.8000000000000007</v>
      </c>
      <c r="C210" s="22">
        <v>144000</v>
      </c>
      <c r="D210" s="22">
        <v>10000</v>
      </c>
      <c r="E210" s="22">
        <v>134000</v>
      </c>
    </row>
    <row r="211" spans="1:5" ht="60.75" thickBot="1">
      <c r="A211" s="21" t="s">
        <v>305</v>
      </c>
      <c r="B211" s="22">
        <v>9.8000000000000007</v>
      </c>
      <c r="C211" s="22">
        <v>162000</v>
      </c>
      <c r="D211" s="22">
        <v>10000</v>
      </c>
      <c r="E211" s="22">
        <v>152000</v>
      </c>
    </row>
    <row r="212" spans="1:5" ht="30.75" thickBot="1">
      <c r="A212" s="21" t="s">
        <v>306</v>
      </c>
      <c r="B212" s="22">
        <v>9.1999999999999993</v>
      </c>
      <c r="C212" s="22">
        <v>144000</v>
      </c>
      <c r="D212" s="22">
        <v>10000</v>
      </c>
      <c r="E212" s="22">
        <v>134000</v>
      </c>
    </row>
    <row r="213" spans="1:5" ht="30.75" thickBot="1">
      <c r="A213" s="21" t="s">
        <v>307</v>
      </c>
      <c r="B213" s="22">
        <v>7.2</v>
      </c>
      <c r="C213" s="22">
        <v>108000</v>
      </c>
      <c r="D213" s="22">
        <v>10000</v>
      </c>
      <c r="E213" s="22">
        <v>98000</v>
      </c>
    </row>
    <row r="214" spans="1:5" ht="30.75" thickBot="1">
      <c r="A214" s="21" t="s">
        <v>308</v>
      </c>
      <c r="B214" s="22">
        <v>8.8000000000000007</v>
      </c>
      <c r="C214" s="22">
        <v>90000</v>
      </c>
      <c r="D214" s="22">
        <v>10000</v>
      </c>
      <c r="E214" s="22">
        <v>80000</v>
      </c>
    </row>
    <row r="215" spans="1:5" ht="60.75" thickBot="1">
      <c r="A215" s="21" t="s">
        <v>309</v>
      </c>
      <c r="B215" s="22">
        <v>9.8000000000000007</v>
      </c>
      <c r="C215" s="22">
        <v>180000</v>
      </c>
      <c r="D215" s="22">
        <v>10000</v>
      </c>
      <c r="E215" s="22">
        <v>170000</v>
      </c>
    </row>
    <row r="216" spans="1:5" ht="15.75" thickBot="1">
      <c r="A216" s="21" t="s">
        <v>310</v>
      </c>
      <c r="B216" s="22">
        <v>9.8000000000000007</v>
      </c>
      <c r="C216" s="22">
        <v>144000</v>
      </c>
      <c r="D216" s="22">
        <v>10000</v>
      </c>
      <c r="E216" s="22">
        <v>134000</v>
      </c>
    </row>
    <row r="217" spans="1:5" ht="15.75" thickBot="1">
      <c r="A217" s="21" t="s">
        <v>311</v>
      </c>
      <c r="B217" s="22">
        <v>9.1999999999999993</v>
      </c>
      <c r="C217" s="22">
        <v>108000</v>
      </c>
      <c r="D217" s="22">
        <v>10000</v>
      </c>
      <c r="E217" s="22">
        <v>98000</v>
      </c>
    </row>
    <row r="218" spans="1:5" ht="15.75" thickBot="1">
      <c r="A218" s="21" t="s">
        <v>312</v>
      </c>
      <c r="B218" s="22">
        <v>9</v>
      </c>
      <c r="C218" s="22">
        <v>144000</v>
      </c>
      <c r="D218" s="22">
        <v>10000</v>
      </c>
      <c r="E218" s="22">
        <v>134000</v>
      </c>
    </row>
    <row r="219" spans="1:5" ht="15.75" thickBot="1">
      <c r="A219" s="21" t="s">
        <v>313</v>
      </c>
      <c r="B219" s="22">
        <v>9.4</v>
      </c>
      <c r="C219" s="22">
        <v>144000</v>
      </c>
      <c r="D219" s="22">
        <v>10000</v>
      </c>
      <c r="E219" s="22">
        <v>134000</v>
      </c>
    </row>
    <row r="220" spans="1:5" ht="45.75" thickBot="1">
      <c r="A220" s="21" t="s">
        <v>80</v>
      </c>
      <c r="B220" s="22">
        <v>10</v>
      </c>
      <c r="C220" s="22">
        <v>180000</v>
      </c>
      <c r="D220" s="22">
        <v>10000</v>
      </c>
      <c r="E220" s="22">
        <v>170000</v>
      </c>
    </row>
    <row r="221" spans="1:5" ht="60.75" thickBot="1">
      <c r="A221" s="21" t="s">
        <v>104</v>
      </c>
      <c r="B221" s="22">
        <v>10</v>
      </c>
      <c r="C221" s="22">
        <v>180000</v>
      </c>
      <c r="D221" s="22">
        <v>10000</v>
      </c>
      <c r="E221" s="22">
        <v>170000</v>
      </c>
    </row>
    <row r="222" spans="1:5" ht="30.75" thickBot="1">
      <c r="A222" s="21" t="s">
        <v>314</v>
      </c>
      <c r="B222" s="22">
        <v>9.4</v>
      </c>
      <c r="C222" s="22">
        <v>126000</v>
      </c>
      <c r="D222" s="22">
        <v>10000</v>
      </c>
      <c r="E222" s="22">
        <v>116000</v>
      </c>
    </row>
    <row r="223" spans="1:5" ht="45.75" thickBot="1">
      <c r="A223" s="21" t="s">
        <v>315</v>
      </c>
      <c r="B223" s="22">
        <v>9.6</v>
      </c>
      <c r="C223" s="22">
        <v>180000</v>
      </c>
      <c r="D223" s="22">
        <v>10000</v>
      </c>
      <c r="E223" s="22">
        <v>170000</v>
      </c>
    </row>
    <row r="224" spans="1:5" ht="30.75" thickBot="1">
      <c r="A224" s="21" t="s">
        <v>316</v>
      </c>
      <c r="B224" s="22">
        <v>9.4</v>
      </c>
      <c r="C224" s="22">
        <v>144000</v>
      </c>
      <c r="D224" s="22">
        <v>10000</v>
      </c>
      <c r="E224" s="22">
        <v>134000</v>
      </c>
    </row>
    <row r="225" spans="1:5" ht="30.75" thickBot="1">
      <c r="A225" s="21" t="s">
        <v>317</v>
      </c>
      <c r="B225" s="22">
        <v>9.1999999999999993</v>
      </c>
      <c r="C225" s="22">
        <v>162000</v>
      </c>
      <c r="D225" s="22">
        <v>10000</v>
      </c>
      <c r="E225" s="22">
        <v>152000</v>
      </c>
    </row>
    <row r="226" spans="1:5" ht="60.75" thickBot="1">
      <c r="A226" s="21" t="s">
        <v>318</v>
      </c>
      <c r="B226" s="22">
        <v>8.6</v>
      </c>
      <c r="C226" s="22">
        <v>90000</v>
      </c>
      <c r="D226" s="22">
        <v>10000</v>
      </c>
      <c r="E226" s="22">
        <v>80000</v>
      </c>
    </row>
    <row r="227" spans="1:5" ht="45.75" thickBot="1">
      <c r="A227" s="21" t="s">
        <v>319</v>
      </c>
      <c r="B227" s="22">
        <v>9.8000000000000007</v>
      </c>
      <c r="C227" s="22">
        <v>180000</v>
      </c>
      <c r="D227" s="22">
        <v>10000</v>
      </c>
      <c r="E227" s="22">
        <v>170000</v>
      </c>
    </row>
    <row r="228" spans="1:5" ht="75.75" thickBot="1">
      <c r="A228" s="21" t="s">
        <v>13</v>
      </c>
      <c r="B228" s="22">
        <v>10.6</v>
      </c>
      <c r="C228" s="22">
        <v>198000</v>
      </c>
      <c r="D228" s="22">
        <v>10000</v>
      </c>
      <c r="E228" s="22">
        <v>188000</v>
      </c>
    </row>
    <row r="229" spans="1:5" ht="30.75" thickBot="1">
      <c r="A229" s="21" t="s">
        <v>320</v>
      </c>
      <c r="B229" s="22">
        <v>7.2</v>
      </c>
      <c r="C229" s="22">
        <v>72000</v>
      </c>
      <c r="D229" s="22">
        <v>10000</v>
      </c>
      <c r="E229" s="22">
        <v>62000</v>
      </c>
    </row>
    <row r="230" spans="1:5" ht="30.75" thickBot="1">
      <c r="A230" s="21" t="s">
        <v>321</v>
      </c>
      <c r="B230" s="22">
        <v>9.6</v>
      </c>
      <c r="C230" s="22">
        <v>180000</v>
      </c>
      <c r="D230" s="22">
        <v>10000</v>
      </c>
      <c r="E230" s="22">
        <v>170000</v>
      </c>
    </row>
    <row r="231" spans="1:5" ht="45.75" thickBot="1">
      <c r="A231" s="21" t="s">
        <v>322</v>
      </c>
      <c r="B231" s="22">
        <v>9.8000000000000007</v>
      </c>
      <c r="C231" s="22">
        <v>180000</v>
      </c>
      <c r="D231" s="22">
        <v>10000</v>
      </c>
      <c r="E231" s="22">
        <v>170000</v>
      </c>
    </row>
    <row r="232" spans="1:5" ht="105.75" thickBot="1">
      <c r="A232" s="21" t="s">
        <v>106</v>
      </c>
      <c r="B232" s="22">
        <v>10</v>
      </c>
      <c r="C232" s="22">
        <v>180000</v>
      </c>
      <c r="D232" s="22">
        <v>10000</v>
      </c>
      <c r="E232" s="22">
        <v>170000</v>
      </c>
    </row>
    <row r="233" spans="1:5" ht="30.75" thickBot="1">
      <c r="A233" s="21" t="s">
        <v>323</v>
      </c>
      <c r="B233" s="22">
        <v>9.6</v>
      </c>
      <c r="C233" s="22">
        <v>180000</v>
      </c>
      <c r="D233" s="22">
        <v>10000</v>
      </c>
      <c r="E233" s="22">
        <v>170000</v>
      </c>
    </row>
    <row r="234" spans="1:5" ht="15.75" thickBot="1">
      <c r="A234" s="21" t="s">
        <v>65</v>
      </c>
      <c r="B234" s="22">
        <v>10.199999999999999</v>
      </c>
      <c r="C234" s="22">
        <v>180000</v>
      </c>
      <c r="D234" s="22">
        <v>10000</v>
      </c>
      <c r="E234" s="22">
        <v>170000</v>
      </c>
    </row>
    <row r="235" spans="1:5" ht="60.75" thickBot="1">
      <c r="A235" s="21" t="s">
        <v>324</v>
      </c>
      <c r="B235" s="22">
        <v>9.8000000000000007</v>
      </c>
      <c r="C235" s="22">
        <v>180000</v>
      </c>
      <c r="D235" s="22">
        <v>10000</v>
      </c>
      <c r="E235" s="22">
        <v>170000</v>
      </c>
    </row>
    <row r="236" spans="1:5" ht="75.75" thickBot="1">
      <c r="A236" s="21" t="s">
        <v>325</v>
      </c>
      <c r="B236" s="22">
        <v>9.8000000000000007</v>
      </c>
      <c r="C236" s="22">
        <v>180000</v>
      </c>
      <c r="D236" s="22">
        <v>10000</v>
      </c>
      <c r="E236" s="22">
        <v>170000</v>
      </c>
    </row>
    <row r="237" spans="1:5" ht="30.75" thickBot="1">
      <c r="A237" s="21" t="s">
        <v>326</v>
      </c>
      <c r="B237" s="22">
        <v>9.1999999999999993</v>
      </c>
      <c r="C237" s="22">
        <v>126000</v>
      </c>
      <c r="D237" s="22">
        <v>10000</v>
      </c>
      <c r="E237" s="22">
        <v>116000</v>
      </c>
    </row>
    <row r="238" spans="1:5" ht="15.75" thickBot="1">
      <c r="A238" s="21" t="s">
        <v>327</v>
      </c>
      <c r="B238" s="22">
        <v>9.6</v>
      </c>
      <c r="C238" s="22">
        <v>180000</v>
      </c>
      <c r="D238" s="22">
        <v>10000</v>
      </c>
      <c r="E238" s="22">
        <v>170000</v>
      </c>
    </row>
    <row r="239" spans="1:5" ht="60.75" thickBot="1">
      <c r="A239" s="21" t="s">
        <v>328</v>
      </c>
      <c r="B239" s="22">
        <v>9.6</v>
      </c>
      <c r="C239" s="22">
        <v>144000</v>
      </c>
      <c r="D239" s="22">
        <v>10000</v>
      </c>
      <c r="E239" s="22">
        <v>134000</v>
      </c>
    </row>
    <row r="240" spans="1:5" ht="45.75" thickBot="1">
      <c r="A240" s="21" t="s">
        <v>329</v>
      </c>
      <c r="B240" s="22">
        <v>9.6</v>
      </c>
      <c r="C240" s="22">
        <v>162000</v>
      </c>
      <c r="D240" s="22">
        <v>10000</v>
      </c>
      <c r="E240" s="22">
        <v>152000</v>
      </c>
    </row>
    <row r="241" spans="1:5" ht="45.75" thickBot="1">
      <c r="A241" s="21" t="s">
        <v>112</v>
      </c>
      <c r="B241" s="22">
        <v>10</v>
      </c>
      <c r="C241" s="22">
        <v>180000</v>
      </c>
      <c r="D241" s="22">
        <v>10000</v>
      </c>
      <c r="E241" s="22">
        <v>170000</v>
      </c>
    </row>
    <row r="242" spans="1:5" ht="30.75" thickBot="1">
      <c r="A242" s="21" t="s">
        <v>101</v>
      </c>
      <c r="B242" s="22">
        <v>10</v>
      </c>
      <c r="C242" s="22">
        <v>180000</v>
      </c>
      <c r="D242" s="22">
        <v>10000</v>
      </c>
      <c r="E242" s="22">
        <v>170000</v>
      </c>
    </row>
    <row r="243" spans="1:5" ht="30.75" thickBot="1">
      <c r="A243" s="21" t="s">
        <v>330</v>
      </c>
      <c r="B243" s="22">
        <v>9.8000000000000007</v>
      </c>
      <c r="C243" s="22">
        <v>180000</v>
      </c>
      <c r="D243" s="22">
        <v>10000</v>
      </c>
      <c r="E243" s="22">
        <v>170000</v>
      </c>
    </row>
    <row r="244" spans="1:5" ht="15.75" thickBot="1">
      <c r="A244" s="21" t="s">
        <v>331</v>
      </c>
      <c r="B244" s="22">
        <v>9.1999999999999993</v>
      </c>
      <c r="C244" s="22">
        <v>126000</v>
      </c>
      <c r="D244" s="22">
        <v>10000</v>
      </c>
      <c r="E244" s="22">
        <v>116000</v>
      </c>
    </row>
    <row r="245" spans="1:5" ht="30.75" thickBot="1">
      <c r="A245" s="21" t="s">
        <v>332</v>
      </c>
      <c r="B245" s="22">
        <v>9.6</v>
      </c>
      <c r="C245" s="22">
        <v>180000</v>
      </c>
      <c r="D245" s="22">
        <v>10000</v>
      </c>
      <c r="E245" s="22">
        <v>170000</v>
      </c>
    </row>
    <row r="246" spans="1:5" ht="60.75" thickBot="1">
      <c r="A246" s="21" t="s">
        <v>333</v>
      </c>
      <c r="B246" s="22">
        <v>9</v>
      </c>
      <c r="C246" s="22">
        <v>162000</v>
      </c>
      <c r="D246" s="22">
        <v>10000</v>
      </c>
      <c r="E246" s="22">
        <v>152000</v>
      </c>
    </row>
    <row r="247" spans="1:5" ht="15.75" thickBot="1">
      <c r="A247" s="21" t="s">
        <v>120</v>
      </c>
      <c r="B247" s="22">
        <v>10</v>
      </c>
      <c r="C247" s="22">
        <v>180000</v>
      </c>
      <c r="D247" s="22">
        <v>10000</v>
      </c>
      <c r="E247" s="22">
        <v>170000</v>
      </c>
    </row>
    <row r="248" spans="1:5" ht="30.75" thickBot="1">
      <c r="A248" s="21" t="s">
        <v>73</v>
      </c>
      <c r="B248" s="22">
        <v>10</v>
      </c>
      <c r="C248" s="22">
        <v>180000</v>
      </c>
      <c r="D248" s="22">
        <v>10000</v>
      </c>
      <c r="E248" s="22">
        <v>170000</v>
      </c>
    </row>
    <row r="249" spans="1:5" ht="30.75" thickBot="1">
      <c r="A249" s="21" t="s">
        <v>46</v>
      </c>
      <c r="B249" s="22">
        <v>10.199999999999999</v>
      </c>
      <c r="C249" s="22">
        <v>180000</v>
      </c>
      <c r="D249" s="22">
        <v>10000</v>
      </c>
      <c r="E249" s="22">
        <v>170000</v>
      </c>
    </row>
    <row r="250" spans="1:5" ht="90.75" thickBot="1">
      <c r="A250" s="21" t="s">
        <v>113</v>
      </c>
      <c r="B250" s="22">
        <v>10</v>
      </c>
      <c r="C250" s="22">
        <v>180000</v>
      </c>
      <c r="D250" s="22">
        <v>10000</v>
      </c>
      <c r="E250" s="22">
        <v>170000</v>
      </c>
    </row>
    <row r="251" spans="1:5" ht="30.75" thickBot="1">
      <c r="A251" s="21" t="s">
        <v>42</v>
      </c>
      <c r="B251" s="22">
        <v>10.199999999999999</v>
      </c>
      <c r="C251" s="22">
        <v>180000</v>
      </c>
      <c r="D251" s="22">
        <v>10000</v>
      </c>
      <c r="E251" s="22">
        <v>170000</v>
      </c>
    </row>
    <row r="252" spans="1:5" ht="30.75" thickBot="1">
      <c r="A252" s="21" t="s">
        <v>334</v>
      </c>
      <c r="B252" s="22">
        <v>9.6</v>
      </c>
      <c r="C252" s="22">
        <v>162000</v>
      </c>
      <c r="D252" s="22">
        <v>10000</v>
      </c>
      <c r="E252" s="22">
        <v>152000</v>
      </c>
    </row>
    <row r="253" spans="1:5" ht="30.75" thickBot="1">
      <c r="A253" s="21" t="s">
        <v>335</v>
      </c>
      <c r="B253" s="22">
        <v>9.4</v>
      </c>
      <c r="C253" s="22">
        <v>108000</v>
      </c>
      <c r="D253" s="22">
        <v>10000</v>
      </c>
      <c r="E253" s="22">
        <v>98000</v>
      </c>
    </row>
    <row r="254" spans="1:5" ht="30.75" thickBot="1">
      <c r="A254" s="21" t="s">
        <v>117</v>
      </c>
      <c r="B254" s="22">
        <v>10</v>
      </c>
      <c r="C254" s="22">
        <v>180000</v>
      </c>
      <c r="D254" s="22">
        <v>10000</v>
      </c>
      <c r="E254" s="22">
        <v>170000</v>
      </c>
    </row>
    <row r="255" spans="1:5" ht="30.75" thickBot="1">
      <c r="A255" s="21" t="s">
        <v>336</v>
      </c>
      <c r="B255" s="22">
        <v>9</v>
      </c>
      <c r="C255" s="22">
        <v>126000</v>
      </c>
      <c r="D255" s="22">
        <v>10000</v>
      </c>
      <c r="E255" s="22">
        <v>116000</v>
      </c>
    </row>
    <row r="256" spans="1:5" ht="15.75" thickBot="1">
      <c r="A256" s="23" t="s">
        <v>337</v>
      </c>
      <c r="B256" s="22">
        <v>9.8000000000000007</v>
      </c>
      <c r="C256" s="22">
        <v>144000</v>
      </c>
      <c r="D256" s="22">
        <v>10000</v>
      </c>
      <c r="E256" s="22">
        <v>134000</v>
      </c>
    </row>
    <row r="257" spans="1:5" ht="30.75" thickBot="1">
      <c r="A257" s="21" t="s">
        <v>85</v>
      </c>
      <c r="B257" s="22">
        <v>10</v>
      </c>
      <c r="C257" s="22">
        <v>180000</v>
      </c>
      <c r="D257" s="22">
        <v>10000</v>
      </c>
      <c r="E257" s="22">
        <v>170000</v>
      </c>
    </row>
    <row r="258" spans="1:5" ht="45.75" thickBot="1">
      <c r="A258" s="21" t="s">
        <v>338</v>
      </c>
      <c r="B258" s="22">
        <v>9.6</v>
      </c>
      <c r="C258" s="22">
        <v>180000</v>
      </c>
      <c r="D258" s="22">
        <v>10000</v>
      </c>
      <c r="E258" s="22">
        <v>170000</v>
      </c>
    </row>
    <row r="259" spans="1:5" ht="15.75" thickBot="1">
      <c r="A259" s="21" t="s">
        <v>339</v>
      </c>
      <c r="B259" s="22">
        <v>9</v>
      </c>
      <c r="C259" s="22">
        <v>108000</v>
      </c>
      <c r="D259" s="22">
        <v>10000</v>
      </c>
      <c r="E259" s="22">
        <v>98000</v>
      </c>
    </row>
    <row r="260" spans="1:5" ht="30.75" thickBot="1">
      <c r="A260" s="21" t="s">
        <v>340</v>
      </c>
      <c r="B260" s="22">
        <v>10</v>
      </c>
      <c r="C260" s="22">
        <v>162000</v>
      </c>
      <c r="D260" s="22">
        <v>10000</v>
      </c>
      <c r="E260" s="22">
        <v>152000</v>
      </c>
    </row>
    <row r="261" spans="1:5" ht="15.75" thickBot="1">
      <c r="A261" s="21" t="s">
        <v>341</v>
      </c>
      <c r="B261" s="22">
        <v>7.8</v>
      </c>
      <c r="C261" s="22">
        <v>72000</v>
      </c>
      <c r="D261" s="22">
        <v>10000</v>
      </c>
      <c r="E261" s="22">
        <v>62000</v>
      </c>
    </row>
    <row r="262" spans="1:5" ht="15.75" thickBot="1">
      <c r="A262" s="21" t="s">
        <v>68</v>
      </c>
      <c r="B262" s="22">
        <v>9.8000000000000007</v>
      </c>
      <c r="C262" s="22">
        <v>180000</v>
      </c>
      <c r="D262" s="22">
        <v>10000</v>
      </c>
      <c r="E262" s="22">
        <v>170000</v>
      </c>
    </row>
    <row r="263" spans="1:5" ht="15.75" thickBot="1">
      <c r="A263" s="21" t="s">
        <v>68</v>
      </c>
      <c r="B263" s="22">
        <v>10.4</v>
      </c>
      <c r="C263" s="22">
        <v>180000</v>
      </c>
      <c r="D263" s="22">
        <v>10000</v>
      </c>
      <c r="E263" s="22">
        <v>170000</v>
      </c>
    </row>
    <row r="264" spans="1:5" ht="30.75" thickBot="1">
      <c r="A264" s="21" t="s">
        <v>115</v>
      </c>
      <c r="B264" s="22">
        <v>10</v>
      </c>
      <c r="C264" s="22">
        <v>180000</v>
      </c>
      <c r="D264" s="22">
        <v>10000</v>
      </c>
      <c r="E264" s="22">
        <v>170000</v>
      </c>
    </row>
    <row r="265" spans="1:5" ht="30.75" thickBot="1">
      <c r="A265" s="21" t="s">
        <v>342</v>
      </c>
      <c r="B265" s="22">
        <v>9.6</v>
      </c>
      <c r="C265" s="22">
        <v>162000</v>
      </c>
      <c r="D265" s="22">
        <v>10000</v>
      </c>
      <c r="E265" s="22">
        <v>152000</v>
      </c>
    </row>
    <row r="266" spans="1:5" ht="45.75" thickBot="1">
      <c r="A266" s="21" t="s">
        <v>343</v>
      </c>
      <c r="B266" s="22">
        <v>8.8000000000000007</v>
      </c>
      <c r="C266" s="22">
        <v>126000</v>
      </c>
      <c r="D266" s="22">
        <v>10000</v>
      </c>
      <c r="E266" s="22">
        <v>116000</v>
      </c>
    </row>
    <row r="267" spans="1:5" ht="45.75" thickBot="1">
      <c r="A267" s="21" t="s">
        <v>344</v>
      </c>
      <c r="B267" s="22">
        <v>9.8000000000000007</v>
      </c>
      <c r="C267" s="22">
        <v>144000</v>
      </c>
      <c r="D267" s="22">
        <v>10000</v>
      </c>
      <c r="E267" s="22">
        <v>134000</v>
      </c>
    </row>
    <row r="268" spans="1:5" ht="30.75" thickBot="1">
      <c r="A268" s="21" t="s">
        <v>345</v>
      </c>
      <c r="B268" s="22">
        <v>9.6</v>
      </c>
      <c r="C268" s="22">
        <v>180000</v>
      </c>
      <c r="D268" s="22">
        <v>10000</v>
      </c>
      <c r="E268" s="22">
        <v>170000</v>
      </c>
    </row>
    <row r="269" spans="1:5" ht="60.75" thickBot="1">
      <c r="A269" s="21" t="s">
        <v>346</v>
      </c>
      <c r="B269" s="22">
        <v>10</v>
      </c>
      <c r="C269" s="22">
        <v>180000</v>
      </c>
      <c r="D269" s="22">
        <v>10000</v>
      </c>
      <c r="E269" s="22">
        <v>170000</v>
      </c>
    </row>
    <row r="270" spans="1:5" ht="30.75" thickBot="1">
      <c r="A270" s="21" t="s">
        <v>100</v>
      </c>
      <c r="B270" s="22">
        <v>10</v>
      </c>
      <c r="C270" s="22">
        <v>180000</v>
      </c>
      <c r="D270" s="22">
        <v>10000</v>
      </c>
      <c r="E270" s="22">
        <v>170000</v>
      </c>
    </row>
    <row r="271" spans="1:5" ht="15.75" thickBot="1">
      <c r="A271" s="21" t="s">
        <v>347</v>
      </c>
      <c r="B271" s="22">
        <v>9.6</v>
      </c>
      <c r="C271" s="22">
        <v>144000</v>
      </c>
      <c r="D271" s="22">
        <v>10000</v>
      </c>
      <c r="E271" s="22">
        <v>134000</v>
      </c>
    </row>
    <row r="272" spans="1:5" ht="30.75" thickBot="1">
      <c r="A272" s="21" t="s">
        <v>116</v>
      </c>
      <c r="B272" s="22">
        <v>10</v>
      </c>
      <c r="C272" s="22">
        <v>180000</v>
      </c>
      <c r="D272" s="22">
        <v>10000</v>
      </c>
      <c r="E272" s="22">
        <v>170000</v>
      </c>
    </row>
    <row r="273" spans="1:5" ht="30.75" thickBot="1">
      <c r="A273" s="21" t="s">
        <v>348</v>
      </c>
      <c r="B273" s="22">
        <v>9.4</v>
      </c>
      <c r="C273" s="22">
        <v>180000</v>
      </c>
      <c r="D273" s="22">
        <v>10000</v>
      </c>
      <c r="E273" s="22">
        <v>170000</v>
      </c>
    </row>
    <row r="274" spans="1:5" ht="30.75" thickBot="1">
      <c r="A274" s="21" t="s">
        <v>349</v>
      </c>
      <c r="B274" s="22">
        <v>9.6</v>
      </c>
      <c r="C274" s="22">
        <v>180000</v>
      </c>
      <c r="D274" s="22">
        <v>10000</v>
      </c>
      <c r="E274" s="22">
        <v>170000</v>
      </c>
    </row>
    <row r="275" spans="1:5" ht="45.75" thickBot="1">
      <c r="A275" s="21" t="s">
        <v>350</v>
      </c>
      <c r="B275" s="22">
        <v>9.6</v>
      </c>
      <c r="C275" s="22">
        <v>180000</v>
      </c>
      <c r="D275" s="22">
        <v>10000</v>
      </c>
      <c r="E275" s="22">
        <v>170000</v>
      </c>
    </row>
    <row r="276" spans="1:5" ht="45.75" thickBot="1">
      <c r="A276" s="21" t="s">
        <v>351</v>
      </c>
      <c r="B276" s="22">
        <v>8.4</v>
      </c>
      <c r="C276" s="22">
        <v>108000</v>
      </c>
      <c r="D276" s="22">
        <v>10000</v>
      </c>
      <c r="E276" s="22">
        <v>98000</v>
      </c>
    </row>
    <row r="277" spans="1:5" ht="30.75" thickBot="1">
      <c r="A277" s="21" t="s">
        <v>352</v>
      </c>
      <c r="B277" s="22">
        <v>9.8000000000000007</v>
      </c>
      <c r="C277" s="22">
        <v>180000</v>
      </c>
      <c r="D277" s="22">
        <v>10000</v>
      </c>
      <c r="E277" s="22">
        <v>170000</v>
      </c>
    </row>
    <row r="278" spans="1:5" ht="15.75" thickBot="1">
      <c r="A278" s="21" t="s">
        <v>353</v>
      </c>
      <c r="B278" s="22">
        <v>9.6</v>
      </c>
      <c r="C278" s="22">
        <v>162000</v>
      </c>
      <c r="D278" s="22">
        <v>10000</v>
      </c>
      <c r="E278" s="22">
        <v>152000</v>
      </c>
    </row>
    <row r="279" spans="1:5" ht="30.75" thickBot="1">
      <c r="A279" s="21" t="s">
        <v>354</v>
      </c>
      <c r="B279" s="22">
        <v>9</v>
      </c>
      <c r="C279" s="22">
        <v>108000</v>
      </c>
      <c r="D279" s="22">
        <v>10000</v>
      </c>
      <c r="E279" s="22">
        <v>98000</v>
      </c>
    </row>
    <row r="280" spans="1:5" ht="30.75" thickBot="1">
      <c r="A280" s="21" t="s">
        <v>355</v>
      </c>
      <c r="B280" s="22">
        <v>9.4</v>
      </c>
      <c r="C280" s="22">
        <v>180000</v>
      </c>
      <c r="D280" s="22">
        <v>10000</v>
      </c>
      <c r="E280" s="22">
        <v>170000</v>
      </c>
    </row>
    <row r="281" spans="1:5" ht="60.75" thickBot="1">
      <c r="A281" s="21" t="s">
        <v>356</v>
      </c>
      <c r="B281" s="22">
        <v>9.8000000000000007</v>
      </c>
      <c r="C281" s="22">
        <v>180000</v>
      </c>
      <c r="D281" s="22">
        <v>10000</v>
      </c>
      <c r="E281" s="22">
        <v>170000</v>
      </c>
    </row>
    <row r="282" spans="1:5" ht="15.75" thickBot="1">
      <c r="A282" s="21" t="s">
        <v>357</v>
      </c>
      <c r="B282" s="22">
        <v>10.199999999999999</v>
      </c>
      <c r="C282" s="22">
        <v>144000</v>
      </c>
      <c r="D282" s="22">
        <v>10000</v>
      </c>
      <c r="E282" s="22">
        <v>134000</v>
      </c>
    </row>
    <row r="283" spans="1:5" ht="30.75" thickBot="1">
      <c r="A283" s="21" t="s">
        <v>358</v>
      </c>
      <c r="B283" s="22">
        <v>9.6</v>
      </c>
      <c r="C283" s="22">
        <v>180000</v>
      </c>
      <c r="D283" s="22">
        <v>10000</v>
      </c>
      <c r="E283" s="22">
        <v>170000</v>
      </c>
    </row>
    <row r="284" spans="1:5" ht="30.75" thickBot="1">
      <c r="A284" s="21" t="s">
        <v>359</v>
      </c>
      <c r="B284" s="22">
        <v>9.6</v>
      </c>
      <c r="C284" s="22">
        <v>180000</v>
      </c>
      <c r="D284" s="22">
        <v>10000</v>
      </c>
      <c r="E284" s="22">
        <v>170000</v>
      </c>
    </row>
    <row r="285" spans="1:5" ht="15.75" thickBot="1">
      <c r="A285" s="21" t="s">
        <v>360</v>
      </c>
      <c r="B285" s="22">
        <v>9.8000000000000007</v>
      </c>
      <c r="C285" s="22">
        <v>180000</v>
      </c>
      <c r="D285" s="22">
        <v>10000</v>
      </c>
      <c r="E285" s="22">
        <v>170000</v>
      </c>
    </row>
    <row r="286" spans="1:5" ht="30.75" thickBot="1">
      <c r="A286" s="21" t="s">
        <v>27</v>
      </c>
      <c r="B286" s="22">
        <v>10.4</v>
      </c>
      <c r="C286" s="22">
        <v>198000</v>
      </c>
      <c r="D286" s="22">
        <v>10000</v>
      </c>
      <c r="E286" s="22">
        <v>188000</v>
      </c>
    </row>
    <row r="287" spans="1:5" ht="75.75" thickBot="1">
      <c r="A287" s="21" t="s">
        <v>361</v>
      </c>
      <c r="B287" s="22">
        <v>9.6</v>
      </c>
      <c r="C287" s="22">
        <v>162000</v>
      </c>
      <c r="D287" s="22">
        <v>10000</v>
      </c>
      <c r="E287" s="22">
        <v>152000</v>
      </c>
    </row>
    <row r="288" spans="1:5" ht="45.75" thickBot="1">
      <c r="A288" s="21" t="s">
        <v>362</v>
      </c>
      <c r="B288" s="22">
        <v>9.6</v>
      </c>
      <c r="C288" s="22">
        <v>180000</v>
      </c>
      <c r="D288" s="22">
        <v>10000</v>
      </c>
      <c r="E288" s="22">
        <v>170000</v>
      </c>
    </row>
    <row r="289" spans="1:5" ht="60.75" thickBot="1">
      <c r="A289" s="21" t="s">
        <v>102</v>
      </c>
      <c r="B289" s="22">
        <v>10</v>
      </c>
      <c r="C289" s="22">
        <v>180000</v>
      </c>
      <c r="D289" s="22">
        <v>10000</v>
      </c>
      <c r="E289" s="22">
        <v>170000</v>
      </c>
    </row>
    <row r="290" spans="1:5" ht="60.75" thickBot="1">
      <c r="A290" s="21" t="s">
        <v>363</v>
      </c>
      <c r="B290" s="22">
        <v>9.1999999999999993</v>
      </c>
      <c r="C290" s="22">
        <v>126000</v>
      </c>
      <c r="D290" s="22">
        <v>10000</v>
      </c>
      <c r="E290" s="22">
        <v>116000</v>
      </c>
    </row>
    <row r="291" spans="1:5" ht="15.75" thickBot="1">
      <c r="A291" s="21" t="s">
        <v>364</v>
      </c>
      <c r="B291" s="22">
        <v>9.1999999999999993</v>
      </c>
      <c r="C291" s="22">
        <v>144000</v>
      </c>
      <c r="D291" s="22">
        <v>10000</v>
      </c>
      <c r="E291" s="22">
        <v>134000</v>
      </c>
    </row>
    <row r="292" spans="1:5" ht="15.75" thickBot="1">
      <c r="A292" s="21" t="s">
        <v>365</v>
      </c>
      <c r="B292" s="22">
        <v>9</v>
      </c>
      <c r="C292" s="22">
        <v>144000</v>
      </c>
      <c r="D292" s="22">
        <v>10000</v>
      </c>
      <c r="E292" s="22">
        <v>134000</v>
      </c>
    </row>
    <row r="293" spans="1:5" ht="30.75" thickBot="1">
      <c r="A293" s="21" t="s">
        <v>366</v>
      </c>
      <c r="B293" s="22">
        <v>10</v>
      </c>
      <c r="C293" s="22">
        <v>162000</v>
      </c>
      <c r="D293" s="22">
        <v>10000</v>
      </c>
      <c r="E293" s="22">
        <v>152000</v>
      </c>
    </row>
    <row r="294" spans="1:5" ht="45.75" thickBot="1">
      <c r="A294" s="21" t="s">
        <v>367</v>
      </c>
      <c r="B294" s="22">
        <v>9.1999999999999993</v>
      </c>
      <c r="C294" s="22">
        <v>162000</v>
      </c>
      <c r="D294" s="22">
        <v>10000</v>
      </c>
      <c r="E294" s="22">
        <v>152000</v>
      </c>
    </row>
    <row r="295" spans="1:5" ht="45.75" thickBot="1">
      <c r="A295" s="21" t="s">
        <v>368</v>
      </c>
      <c r="B295" s="22">
        <v>9.1999999999999993</v>
      </c>
      <c r="C295" s="22">
        <v>162000</v>
      </c>
      <c r="D295" s="22">
        <v>10000</v>
      </c>
      <c r="E295" s="22">
        <v>152000</v>
      </c>
    </row>
    <row r="296" spans="1:5" ht="30.75" thickBot="1">
      <c r="A296" s="21" t="s">
        <v>369</v>
      </c>
      <c r="B296" s="22">
        <v>9.1999999999999993</v>
      </c>
      <c r="C296" s="22">
        <v>180000</v>
      </c>
      <c r="D296" s="22">
        <v>10000</v>
      </c>
      <c r="E296" s="22">
        <v>170000</v>
      </c>
    </row>
    <row r="297" spans="1:5" ht="30.75" thickBot="1">
      <c r="A297" s="21" t="s">
        <v>48</v>
      </c>
      <c r="B297" s="22">
        <v>10.199999999999999</v>
      </c>
      <c r="C297" s="22">
        <v>180000</v>
      </c>
      <c r="D297" s="22">
        <v>10000</v>
      </c>
      <c r="E297" s="22">
        <v>170000</v>
      </c>
    </row>
    <row r="298" spans="1:5" ht="15.75" thickBot="1">
      <c r="A298" s="21" t="s">
        <v>34</v>
      </c>
      <c r="B298" s="22">
        <v>10.4</v>
      </c>
      <c r="C298" s="22">
        <v>180000</v>
      </c>
      <c r="D298" s="22">
        <v>10000</v>
      </c>
      <c r="E298" s="22">
        <v>170000</v>
      </c>
    </row>
    <row r="299" spans="1:5" ht="30.75" thickBot="1">
      <c r="A299" s="21" t="s">
        <v>99</v>
      </c>
      <c r="B299" s="22">
        <v>10</v>
      </c>
      <c r="C299" s="22">
        <v>180000</v>
      </c>
      <c r="D299" s="22">
        <v>10000</v>
      </c>
      <c r="E299" s="22">
        <v>170000</v>
      </c>
    </row>
    <row r="300" spans="1:5" ht="15.75" thickBot="1">
      <c r="A300" s="21" t="s">
        <v>86</v>
      </c>
      <c r="B300" s="22">
        <v>10</v>
      </c>
      <c r="C300" s="22">
        <v>180000</v>
      </c>
      <c r="D300" s="22">
        <v>10000</v>
      </c>
      <c r="E300" s="22">
        <v>170000</v>
      </c>
    </row>
    <row r="301" spans="1:5" ht="30.75" thickBot="1">
      <c r="A301" s="21" t="s">
        <v>123</v>
      </c>
      <c r="B301" s="22">
        <v>10</v>
      </c>
      <c r="C301" s="22">
        <v>180000</v>
      </c>
      <c r="D301" s="22">
        <v>10000</v>
      </c>
      <c r="E301" s="22">
        <v>170000</v>
      </c>
    </row>
    <row r="302" spans="1:5" ht="15.75" thickBot="1">
      <c r="A302" s="21" t="s">
        <v>370</v>
      </c>
      <c r="B302" s="22">
        <v>9.8000000000000007</v>
      </c>
      <c r="C302" s="22">
        <v>162000</v>
      </c>
      <c r="D302" s="22">
        <v>10000</v>
      </c>
      <c r="E302" s="22">
        <v>152000</v>
      </c>
    </row>
    <row r="303" spans="1:5" ht="15.75" thickBot="1">
      <c r="A303" s="21" t="s">
        <v>371</v>
      </c>
      <c r="B303" s="22">
        <v>9.6</v>
      </c>
      <c r="C303" s="22">
        <v>144000</v>
      </c>
      <c r="D303" s="22">
        <v>10000</v>
      </c>
      <c r="E303" s="22">
        <v>134000</v>
      </c>
    </row>
    <row r="304" spans="1:5" ht="30.75" thickBot="1">
      <c r="A304" s="21" t="s">
        <v>372</v>
      </c>
      <c r="B304" s="22">
        <v>9.6</v>
      </c>
      <c r="C304" s="22">
        <v>90000</v>
      </c>
      <c r="D304" s="22">
        <v>10000</v>
      </c>
      <c r="E304" s="22">
        <v>80000</v>
      </c>
    </row>
    <row r="305" spans="1:5" ht="15.75" thickBot="1">
      <c r="A305" s="21" t="s">
        <v>373</v>
      </c>
      <c r="B305" s="22">
        <v>9.4</v>
      </c>
      <c r="C305" s="22">
        <v>126000</v>
      </c>
      <c r="D305" s="22">
        <v>10000</v>
      </c>
      <c r="E305" s="22">
        <v>116000</v>
      </c>
    </row>
    <row r="306" spans="1:5" ht="30.75" thickBot="1">
      <c r="A306" s="21" t="s">
        <v>374</v>
      </c>
      <c r="B306" s="22">
        <v>9.8000000000000007</v>
      </c>
      <c r="C306" s="22">
        <v>126000</v>
      </c>
      <c r="D306" s="22">
        <v>10000</v>
      </c>
      <c r="E306" s="22">
        <v>116000</v>
      </c>
    </row>
    <row r="307" spans="1:5" ht="30.75" thickBot="1">
      <c r="A307" s="21" t="s">
        <v>375</v>
      </c>
      <c r="B307" s="22">
        <v>8</v>
      </c>
      <c r="C307" s="22">
        <v>108000</v>
      </c>
      <c r="D307" s="22">
        <v>10000</v>
      </c>
      <c r="E307" s="22">
        <v>98000</v>
      </c>
    </row>
    <row r="308" spans="1:5" ht="105.75" thickBot="1">
      <c r="A308" s="21" t="s">
        <v>376</v>
      </c>
      <c r="B308" s="22">
        <v>9.4</v>
      </c>
      <c r="C308" s="22">
        <v>144000</v>
      </c>
      <c r="D308" s="22">
        <v>10000</v>
      </c>
      <c r="E308" s="22">
        <v>134000</v>
      </c>
    </row>
    <row r="309" spans="1:5" ht="45.75" thickBot="1">
      <c r="A309" s="21" t="s">
        <v>377</v>
      </c>
      <c r="B309" s="22">
        <v>9.1999999999999993</v>
      </c>
      <c r="C309" s="22">
        <v>162000</v>
      </c>
      <c r="D309" s="22">
        <v>10000</v>
      </c>
      <c r="E309" s="22">
        <v>152000</v>
      </c>
    </row>
    <row r="310" spans="1:5" ht="30.75" thickBot="1">
      <c r="A310" s="21" t="s">
        <v>378</v>
      </c>
      <c r="B310" s="22">
        <v>9.1999999999999993</v>
      </c>
      <c r="C310" s="22">
        <v>144000</v>
      </c>
      <c r="D310" s="22">
        <v>10000</v>
      </c>
      <c r="E310" s="22">
        <v>134000</v>
      </c>
    </row>
    <row r="311" spans="1:5" ht="30.75" thickBot="1">
      <c r="A311" s="21" t="s">
        <v>379</v>
      </c>
      <c r="B311" s="22">
        <v>10</v>
      </c>
      <c r="C311" s="22">
        <v>162000</v>
      </c>
      <c r="D311" s="22">
        <v>10000</v>
      </c>
      <c r="E311" s="22">
        <v>152000</v>
      </c>
    </row>
    <row r="312" spans="1:5" ht="30.75" thickBot="1">
      <c r="A312" s="21" t="s">
        <v>380</v>
      </c>
      <c r="B312" s="22">
        <v>9.6</v>
      </c>
      <c r="C312" s="22">
        <v>180000</v>
      </c>
      <c r="D312" s="22">
        <v>10000</v>
      </c>
      <c r="E312" s="22">
        <v>170000</v>
      </c>
    </row>
    <row r="313" spans="1:5" ht="15.75" thickBot="1">
      <c r="A313" s="21" t="s">
        <v>381</v>
      </c>
      <c r="B313" s="22">
        <v>9.8000000000000007</v>
      </c>
      <c r="C313" s="22">
        <v>144000</v>
      </c>
      <c r="D313" s="22">
        <v>10000</v>
      </c>
      <c r="E313" s="22">
        <v>134000</v>
      </c>
    </row>
    <row r="314" spans="1:5" ht="30.75" thickBot="1">
      <c r="A314" s="21" t="s">
        <v>54</v>
      </c>
      <c r="B314" s="22">
        <v>10.199999999999999</v>
      </c>
      <c r="C314" s="22">
        <v>180000</v>
      </c>
      <c r="D314" s="22">
        <v>10000</v>
      </c>
      <c r="E314" s="22">
        <v>170000</v>
      </c>
    </row>
    <row r="315" spans="1:5" ht="30.75" thickBot="1">
      <c r="A315" s="21" t="s">
        <v>382</v>
      </c>
      <c r="B315" s="22">
        <v>9.1999999999999993</v>
      </c>
      <c r="C315" s="22">
        <v>162000</v>
      </c>
      <c r="D315" s="22">
        <v>10000</v>
      </c>
      <c r="E315" s="22">
        <v>152000</v>
      </c>
    </row>
    <row r="316" spans="1:5" ht="30.75" thickBot="1">
      <c r="A316" s="21" t="s">
        <v>383</v>
      </c>
      <c r="B316" s="22">
        <v>9.6</v>
      </c>
      <c r="C316" s="22">
        <v>162000</v>
      </c>
      <c r="D316" s="22">
        <v>10000</v>
      </c>
      <c r="E316" s="22">
        <v>152000</v>
      </c>
    </row>
    <row r="317" spans="1:5" ht="15.75" thickBot="1">
      <c r="A317" s="21" t="s">
        <v>384</v>
      </c>
      <c r="B317" s="22">
        <v>9.4</v>
      </c>
      <c r="C317" s="22">
        <v>180000</v>
      </c>
      <c r="D317" s="22">
        <v>10000</v>
      </c>
      <c r="E317" s="22">
        <v>170000</v>
      </c>
    </row>
    <row r="318" spans="1:5" ht="45.75" thickBot="1">
      <c r="A318" s="21" t="s">
        <v>385</v>
      </c>
      <c r="B318" s="22">
        <v>9.8000000000000007</v>
      </c>
      <c r="C318" s="22">
        <v>126000</v>
      </c>
      <c r="D318" s="22">
        <v>10000</v>
      </c>
      <c r="E318" s="22">
        <v>116000</v>
      </c>
    </row>
    <row r="319" spans="1:5" ht="60.75" thickBot="1">
      <c r="A319" s="21" t="s">
        <v>386</v>
      </c>
      <c r="B319" s="22">
        <v>9.6</v>
      </c>
      <c r="C319" s="22">
        <v>180000</v>
      </c>
      <c r="D319" s="22">
        <v>10000</v>
      </c>
      <c r="E319" s="22">
        <v>170000</v>
      </c>
    </row>
    <row r="320" spans="1:5" ht="30.75" thickBot="1">
      <c r="A320" s="21" t="s">
        <v>387</v>
      </c>
      <c r="B320" s="22">
        <v>10</v>
      </c>
      <c r="C320" s="22">
        <v>126000</v>
      </c>
      <c r="D320" s="22">
        <v>10000</v>
      </c>
      <c r="E320" s="22">
        <v>116000</v>
      </c>
    </row>
    <row r="321" spans="1:5" ht="60.75" thickBot="1">
      <c r="A321" s="21" t="s">
        <v>388</v>
      </c>
      <c r="B321" s="22">
        <v>9.8000000000000007</v>
      </c>
      <c r="C321" s="22">
        <v>180000</v>
      </c>
      <c r="D321" s="22">
        <v>10000</v>
      </c>
      <c r="E321" s="22">
        <v>170000</v>
      </c>
    </row>
    <row r="322" spans="1:5" ht="60.75" thickBot="1">
      <c r="A322" s="21" t="s">
        <v>90</v>
      </c>
      <c r="B322" s="22">
        <v>10</v>
      </c>
      <c r="C322" s="22">
        <v>180000</v>
      </c>
      <c r="D322" s="22">
        <v>10000</v>
      </c>
      <c r="E322" s="22">
        <v>170000</v>
      </c>
    </row>
    <row r="323" spans="1:5" ht="60.75" thickBot="1">
      <c r="A323" s="21" t="s">
        <v>389</v>
      </c>
      <c r="B323" s="22">
        <v>9.6</v>
      </c>
      <c r="C323" s="22">
        <v>180000</v>
      </c>
      <c r="D323" s="22">
        <v>10000</v>
      </c>
      <c r="E323" s="22">
        <v>170000</v>
      </c>
    </row>
    <row r="324" spans="1:5" ht="15.75" thickBot="1">
      <c r="A324" s="21" t="s">
        <v>390</v>
      </c>
      <c r="B324" s="22">
        <v>10</v>
      </c>
      <c r="C324" s="22">
        <v>162000</v>
      </c>
      <c r="D324" s="22">
        <v>10000</v>
      </c>
      <c r="E324" s="22">
        <v>152000</v>
      </c>
    </row>
    <row r="325" spans="1:5" ht="15.75" thickBot="1">
      <c r="A325" s="21" t="s">
        <v>391</v>
      </c>
      <c r="B325" s="22">
        <v>9.6</v>
      </c>
      <c r="C325" s="22">
        <v>180000</v>
      </c>
      <c r="D325" s="22">
        <v>10000</v>
      </c>
      <c r="E325" s="22">
        <v>170000</v>
      </c>
    </row>
    <row r="326" spans="1:5" ht="30.75" thickBot="1">
      <c r="A326" s="21" t="s">
        <v>392</v>
      </c>
      <c r="B326" s="22">
        <v>9.8000000000000007</v>
      </c>
      <c r="C326" s="22">
        <v>180000</v>
      </c>
      <c r="D326" s="22">
        <v>10000</v>
      </c>
      <c r="E326" s="22">
        <v>170000</v>
      </c>
    </row>
    <row r="327" spans="1:5" ht="75.75" thickBot="1">
      <c r="A327" s="21" t="s">
        <v>393</v>
      </c>
      <c r="B327" s="22">
        <v>9.1999999999999993</v>
      </c>
      <c r="C327" s="22">
        <v>144000</v>
      </c>
      <c r="D327" s="22">
        <v>10000</v>
      </c>
      <c r="E327" s="22">
        <v>134000</v>
      </c>
    </row>
    <row r="328" spans="1:5" ht="30.75" thickBot="1">
      <c r="A328" s="21" t="s">
        <v>97</v>
      </c>
      <c r="B328" s="22">
        <v>10</v>
      </c>
      <c r="C328" s="22">
        <v>180000</v>
      </c>
      <c r="D328" s="22">
        <v>10000</v>
      </c>
      <c r="E328" s="22">
        <v>170000</v>
      </c>
    </row>
    <row r="329" spans="1:5" ht="30.75" thickBot="1">
      <c r="A329" s="21" t="s">
        <v>30</v>
      </c>
      <c r="B329" s="22">
        <v>10.4</v>
      </c>
      <c r="C329" s="22">
        <v>180000</v>
      </c>
      <c r="D329" s="22">
        <v>10000</v>
      </c>
      <c r="E329" s="22">
        <v>170000</v>
      </c>
    </row>
    <row r="330" spans="1:5" ht="30.75" thickBot="1">
      <c r="A330" s="21" t="s">
        <v>394</v>
      </c>
      <c r="B330" s="22">
        <v>9.8000000000000007</v>
      </c>
      <c r="C330" s="22">
        <v>180000</v>
      </c>
      <c r="D330" s="22">
        <v>10000</v>
      </c>
      <c r="E330" s="22">
        <v>170000</v>
      </c>
    </row>
  </sheetData>
  <hyperlinks>
    <hyperlink ref="A63" r:id="rId1" display="http://agar.io/" xr:uid="{A185D641-DC69-4106-8BE6-4331059666F7}"/>
    <hyperlink ref="A112" r:id="rId2" display="http://diep.io/" xr:uid="{DCF4CC4B-7415-4634-B8D7-36BA753C8720}"/>
    <hyperlink ref="A256" r:id="rId3" display="http://slither.io/" xr:uid="{B3B57111-F826-4E32-8F85-7AD23D58E40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358ED-73C2-409B-AA2F-157FEFB7D74D}">
  <dimension ref="A1:M100"/>
  <sheetViews>
    <sheetView topLeftCell="A53" workbookViewId="0">
      <selection sqref="A1:XFD1"/>
    </sheetView>
  </sheetViews>
  <sheetFormatPr defaultRowHeight="15"/>
  <cols>
    <col min="1" max="1" width="14.42578125" customWidth="1"/>
    <col min="2" max="2" width="16.7109375" customWidth="1"/>
    <col min="3" max="3" width="14.7109375" customWidth="1"/>
    <col min="4" max="4" width="14.85546875" customWidth="1"/>
    <col min="5" max="5" width="15.7109375" customWidth="1"/>
    <col min="6" max="6" width="16" customWidth="1"/>
    <col min="7" max="7" width="13.5703125" customWidth="1"/>
    <col min="8" max="8" width="14" customWidth="1"/>
    <col min="9" max="9" width="16.7109375" customWidth="1"/>
    <col min="10" max="10" width="13.7109375" customWidth="1"/>
    <col min="11" max="11" width="14.85546875" customWidth="1"/>
    <col min="12" max="12" width="12" customWidth="1"/>
    <col min="13" max="13" width="10.85546875" style="36" customWidth="1"/>
  </cols>
  <sheetData>
    <row r="1" spans="1:13" ht="25.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35" t="s">
        <v>12</v>
      </c>
    </row>
    <row r="2" spans="1:13" ht="24.75" thickBot="1">
      <c r="A2" s="3" t="s">
        <v>13</v>
      </c>
      <c r="B2" s="4">
        <v>1590317</v>
      </c>
      <c r="C2" s="4">
        <v>4.8114255210000003</v>
      </c>
      <c r="D2" s="5">
        <v>0</v>
      </c>
      <c r="E2" s="4">
        <v>9</v>
      </c>
      <c r="F2" s="6" t="s">
        <v>14</v>
      </c>
      <c r="G2" s="6" t="s">
        <v>15</v>
      </c>
      <c r="H2" s="6" t="s">
        <v>16</v>
      </c>
      <c r="I2" s="8">
        <v>10000000</v>
      </c>
      <c r="J2" s="9">
        <v>10.62</v>
      </c>
      <c r="K2" s="10">
        <v>191211.32</v>
      </c>
      <c r="L2" s="11">
        <v>10000</v>
      </c>
      <c r="M2" s="33">
        <f>K2-L2</f>
        <v>181211.32</v>
      </c>
    </row>
    <row r="3" spans="1:13" ht="15.75" thickBot="1">
      <c r="A3" s="12" t="s">
        <v>17</v>
      </c>
      <c r="B3" s="13">
        <v>529481</v>
      </c>
      <c r="C3" s="13">
        <v>4.7983648140000001</v>
      </c>
      <c r="D3" s="14">
        <v>0</v>
      </c>
      <c r="E3" s="13">
        <v>9</v>
      </c>
      <c r="F3" s="15" t="s">
        <v>18</v>
      </c>
      <c r="G3" s="15" t="s">
        <v>15</v>
      </c>
      <c r="H3" s="15" t="s">
        <v>19</v>
      </c>
      <c r="I3" s="16">
        <v>10000000</v>
      </c>
      <c r="J3" s="17">
        <v>10.6</v>
      </c>
      <c r="K3" s="18">
        <v>190741.13</v>
      </c>
      <c r="L3" s="19">
        <v>10000</v>
      </c>
      <c r="M3" s="34">
        <v>180741.13</v>
      </c>
    </row>
    <row r="4" spans="1:13" ht="24.75" thickBot="1">
      <c r="A4" s="3" t="s">
        <v>20</v>
      </c>
      <c r="B4" s="4">
        <v>1291559</v>
      </c>
      <c r="C4" s="4">
        <v>4.7600725170000002</v>
      </c>
      <c r="D4" s="5">
        <v>0</v>
      </c>
      <c r="E4" s="4">
        <v>4</v>
      </c>
      <c r="F4" s="6" t="s">
        <v>21</v>
      </c>
      <c r="G4" s="6" t="s">
        <v>22</v>
      </c>
      <c r="H4" s="6" t="s">
        <v>22</v>
      </c>
      <c r="I4" s="8">
        <v>10000000</v>
      </c>
      <c r="J4" s="9">
        <v>10.52</v>
      </c>
      <c r="K4" s="10">
        <v>189362.61</v>
      </c>
      <c r="L4" s="11">
        <v>10000</v>
      </c>
      <c r="M4" s="33">
        <v>179362.61</v>
      </c>
    </row>
    <row r="5" spans="1:13" ht="15.75" thickBot="1">
      <c r="A5" s="12" t="s">
        <v>23</v>
      </c>
      <c r="B5" s="13">
        <v>659234</v>
      </c>
      <c r="C5" s="13">
        <v>4.735984491</v>
      </c>
      <c r="D5" s="14">
        <v>0</v>
      </c>
      <c r="E5" s="13">
        <v>4</v>
      </c>
      <c r="F5" s="15" t="s">
        <v>21</v>
      </c>
      <c r="G5" s="15" t="s">
        <v>15</v>
      </c>
      <c r="H5" s="15" t="s">
        <v>24</v>
      </c>
      <c r="I5" s="16">
        <v>5000000</v>
      </c>
      <c r="J5" s="17">
        <v>10.47</v>
      </c>
      <c r="K5" s="18">
        <v>188495.44</v>
      </c>
      <c r="L5" s="19">
        <v>10000</v>
      </c>
      <c r="M5" s="34">
        <v>178495.44</v>
      </c>
    </row>
    <row r="6" spans="1:13" ht="15.75" thickBot="1">
      <c r="A6" s="3" t="s">
        <v>406</v>
      </c>
      <c r="B6" s="4">
        <v>191535.5</v>
      </c>
      <c r="C6" s="4">
        <v>4.7152321629999996</v>
      </c>
      <c r="D6" s="5">
        <v>0</v>
      </c>
      <c r="E6" s="4">
        <v>4</v>
      </c>
      <c r="F6" s="6" t="s">
        <v>21</v>
      </c>
      <c r="G6" s="6" t="s">
        <v>26</v>
      </c>
      <c r="H6" s="6" t="s">
        <v>26</v>
      </c>
      <c r="I6" s="8">
        <v>10000000</v>
      </c>
      <c r="J6" s="9">
        <v>10.43</v>
      </c>
      <c r="K6" s="10">
        <v>187748.36</v>
      </c>
      <c r="L6" s="11">
        <v>10000</v>
      </c>
      <c r="M6" s="33">
        <v>177748.36</v>
      </c>
    </row>
    <row r="7" spans="1:13" ht="24.75" thickBot="1">
      <c r="A7" s="12" t="s">
        <v>27</v>
      </c>
      <c r="B7" s="13">
        <v>256168</v>
      </c>
      <c r="C7" s="13">
        <v>4.7095749659999999</v>
      </c>
      <c r="D7" s="14">
        <v>0</v>
      </c>
      <c r="E7" s="13">
        <v>12</v>
      </c>
      <c r="F7" s="15" t="s">
        <v>14</v>
      </c>
      <c r="G7" s="15" t="s">
        <v>28</v>
      </c>
      <c r="H7" s="15" t="s">
        <v>29</v>
      </c>
      <c r="I7" s="16">
        <v>5000000</v>
      </c>
      <c r="J7" s="17">
        <v>10.42</v>
      </c>
      <c r="K7" s="18">
        <v>187544.7</v>
      </c>
      <c r="L7" s="19">
        <v>10000</v>
      </c>
      <c r="M7" s="34">
        <v>177544.7</v>
      </c>
    </row>
    <row r="8" spans="1:13" ht="24.75" thickBot="1">
      <c r="A8" s="3" t="s">
        <v>30</v>
      </c>
      <c r="B8" s="4">
        <v>1007207.833</v>
      </c>
      <c r="C8" s="4">
        <v>4.6966630519999999</v>
      </c>
      <c r="D8" s="5">
        <v>0</v>
      </c>
      <c r="E8" s="4">
        <v>12</v>
      </c>
      <c r="F8" s="6" t="s">
        <v>21</v>
      </c>
      <c r="G8" s="6" t="s">
        <v>15</v>
      </c>
      <c r="H8" s="6" t="s">
        <v>31</v>
      </c>
      <c r="I8" s="8">
        <v>10000000</v>
      </c>
      <c r="J8" s="9">
        <v>10.39</v>
      </c>
      <c r="K8" s="10">
        <v>187079.87</v>
      </c>
      <c r="L8" s="11">
        <v>10000</v>
      </c>
      <c r="M8" s="33">
        <v>177079.87</v>
      </c>
    </row>
    <row r="9" spans="1:13" ht="24.75" thickBot="1">
      <c r="A9" s="12" t="s">
        <v>32</v>
      </c>
      <c r="B9" s="13">
        <v>249287</v>
      </c>
      <c r="C9" s="13">
        <v>4.6963977259999998</v>
      </c>
      <c r="D9" s="14">
        <v>0</v>
      </c>
      <c r="E9" s="13">
        <v>12</v>
      </c>
      <c r="F9" s="15" t="s">
        <v>14</v>
      </c>
      <c r="G9" s="15" t="s">
        <v>15</v>
      </c>
      <c r="H9" s="15" t="s">
        <v>33</v>
      </c>
      <c r="I9" s="16">
        <v>5000000</v>
      </c>
      <c r="J9" s="17">
        <v>10.39</v>
      </c>
      <c r="K9" s="18">
        <v>187070.32</v>
      </c>
      <c r="L9" s="19">
        <v>10000</v>
      </c>
      <c r="M9" s="34">
        <v>177070.32</v>
      </c>
    </row>
    <row r="10" spans="1:13" ht="15.75" thickBot="1">
      <c r="A10" s="3" t="s">
        <v>34</v>
      </c>
      <c r="B10" s="4">
        <v>1965238</v>
      </c>
      <c r="C10" s="4">
        <v>4.6922836830000003</v>
      </c>
      <c r="D10" s="5">
        <v>0</v>
      </c>
      <c r="E10" s="4">
        <v>4</v>
      </c>
      <c r="F10" s="6" t="s">
        <v>21</v>
      </c>
      <c r="G10" s="6" t="s">
        <v>15</v>
      </c>
      <c r="H10" s="6" t="s">
        <v>35</v>
      </c>
      <c r="I10" s="8">
        <v>50000000</v>
      </c>
      <c r="J10" s="9">
        <v>10.38</v>
      </c>
      <c r="K10" s="10">
        <v>186922.21</v>
      </c>
      <c r="L10" s="11">
        <v>10000</v>
      </c>
      <c r="M10" s="33">
        <v>176922.21</v>
      </c>
    </row>
    <row r="11" spans="1:13" ht="24.75" thickBot="1">
      <c r="A11" s="12" t="s">
        <v>36</v>
      </c>
      <c r="B11" s="13">
        <v>3426615</v>
      </c>
      <c r="C11" s="13">
        <v>4.6424551630000002</v>
      </c>
      <c r="D11" s="14">
        <v>0</v>
      </c>
      <c r="E11" s="13">
        <v>4</v>
      </c>
      <c r="F11" s="15" t="s">
        <v>14</v>
      </c>
      <c r="G11" s="15" t="s">
        <v>37</v>
      </c>
      <c r="H11" s="15" t="s">
        <v>38</v>
      </c>
      <c r="I11" s="16">
        <v>100000000</v>
      </c>
      <c r="J11" s="17">
        <v>10.28</v>
      </c>
      <c r="K11" s="18">
        <v>185128.39</v>
      </c>
      <c r="L11" s="19">
        <v>10000</v>
      </c>
      <c r="M11" s="34">
        <v>175128.39</v>
      </c>
    </row>
    <row r="12" spans="1:13" ht="24.75" thickBot="1">
      <c r="A12" s="3" t="s">
        <v>39</v>
      </c>
      <c r="B12" s="4">
        <v>765347</v>
      </c>
      <c r="C12" s="4">
        <v>4.5993318060000004</v>
      </c>
      <c r="D12" s="5">
        <v>0</v>
      </c>
      <c r="E12" s="4">
        <v>4</v>
      </c>
      <c r="F12" s="6" t="s">
        <v>21</v>
      </c>
      <c r="G12" s="6" t="s">
        <v>15</v>
      </c>
      <c r="H12" s="6" t="s">
        <v>19</v>
      </c>
      <c r="I12" s="8">
        <v>10000000</v>
      </c>
      <c r="J12" s="9">
        <v>10.199999999999999</v>
      </c>
      <c r="K12" s="10">
        <v>183575.95</v>
      </c>
      <c r="L12" s="11">
        <v>10000</v>
      </c>
      <c r="M12" s="33">
        <v>173575.95</v>
      </c>
    </row>
    <row r="13" spans="1:13" ht="24.75" thickBot="1">
      <c r="A13" s="12" t="s">
        <v>40</v>
      </c>
      <c r="B13" s="13">
        <v>2374948</v>
      </c>
      <c r="C13" s="13">
        <v>4.5991197279999998</v>
      </c>
      <c r="D13" s="14">
        <v>0</v>
      </c>
      <c r="E13" s="13">
        <v>9</v>
      </c>
      <c r="F13" s="15" t="s">
        <v>18</v>
      </c>
      <c r="G13" s="15" t="s">
        <v>15</v>
      </c>
      <c r="H13" s="15" t="s">
        <v>41</v>
      </c>
      <c r="I13" s="16">
        <v>50000000</v>
      </c>
      <c r="J13" s="17">
        <v>10.199999999999999</v>
      </c>
      <c r="K13" s="18">
        <v>183568.31</v>
      </c>
      <c r="L13" s="19">
        <v>10000</v>
      </c>
      <c r="M13" s="34">
        <v>173568.31</v>
      </c>
    </row>
    <row r="14" spans="1:13" ht="15.75" thickBot="1">
      <c r="A14" s="3" t="s">
        <v>42</v>
      </c>
      <c r="B14" s="4">
        <v>11079662</v>
      </c>
      <c r="C14" s="4">
        <v>4.5991046119999996</v>
      </c>
      <c r="D14" s="5">
        <v>0</v>
      </c>
      <c r="E14" s="4">
        <v>12</v>
      </c>
      <c r="F14" s="6" t="s">
        <v>18</v>
      </c>
      <c r="G14" s="6" t="s">
        <v>15</v>
      </c>
      <c r="H14" s="6" t="s">
        <v>31</v>
      </c>
      <c r="I14" s="8">
        <v>100000000</v>
      </c>
      <c r="J14" s="9">
        <v>10.199999999999999</v>
      </c>
      <c r="K14" s="10">
        <v>183567.77</v>
      </c>
      <c r="L14" s="11">
        <v>10000</v>
      </c>
      <c r="M14" s="33">
        <v>173567.77</v>
      </c>
    </row>
    <row r="15" spans="1:13" ht="15.75" thickBot="1">
      <c r="A15" s="12" t="s">
        <v>43</v>
      </c>
      <c r="B15" s="13">
        <v>23399495.5</v>
      </c>
      <c r="C15" s="13">
        <v>4.5988592869999998</v>
      </c>
      <c r="D15" s="14">
        <v>0</v>
      </c>
      <c r="E15" s="13">
        <v>9</v>
      </c>
      <c r="F15" s="15" t="s">
        <v>18</v>
      </c>
      <c r="G15" s="15" t="s">
        <v>15</v>
      </c>
      <c r="H15" s="15" t="s">
        <v>33</v>
      </c>
      <c r="I15" s="16">
        <v>100000000</v>
      </c>
      <c r="J15" s="17">
        <v>10.199999999999999</v>
      </c>
      <c r="K15" s="18">
        <v>183558.93</v>
      </c>
      <c r="L15" s="19">
        <v>10000</v>
      </c>
      <c r="M15" s="34">
        <v>173558.93</v>
      </c>
    </row>
    <row r="16" spans="1:13" ht="24.75" thickBot="1">
      <c r="A16" s="3" t="s">
        <v>44</v>
      </c>
      <c r="B16" s="4">
        <v>2784381.5</v>
      </c>
      <c r="C16" s="4">
        <v>4.5987841459999999</v>
      </c>
      <c r="D16" s="5">
        <v>0</v>
      </c>
      <c r="E16" s="4">
        <v>9</v>
      </c>
      <c r="F16" s="6" t="s">
        <v>21</v>
      </c>
      <c r="G16" s="6" t="s">
        <v>15</v>
      </c>
      <c r="H16" s="6" t="s">
        <v>45</v>
      </c>
      <c r="I16" s="8">
        <v>100000000</v>
      </c>
      <c r="J16" s="9">
        <v>10.199999999999999</v>
      </c>
      <c r="K16" s="10">
        <v>183556.23</v>
      </c>
      <c r="L16" s="11">
        <v>10000</v>
      </c>
      <c r="M16" s="33">
        <v>173556.23</v>
      </c>
    </row>
    <row r="17" spans="1:13" ht="15.75" thickBot="1">
      <c r="A17" s="12" t="s">
        <v>46</v>
      </c>
      <c r="B17" s="13">
        <v>5504737.3329999996</v>
      </c>
      <c r="C17" s="13">
        <v>4.5984486999999996</v>
      </c>
      <c r="D17" s="14">
        <v>0</v>
      </c>
      <c r="E17" s="13">
        <v>4</v>
      </c>
      <c r="F17" s="15" t="s">
        <v>21</v>
      </c>
      <c r="G17" s="15" t="s">
        <v>15</v>
      </c>
      <c r="H17" s="15" t="s">
        <v>47</v>
      </c>
      <c r="I17" s="16">
        <v>100000000</v>
      </c>
      <c r="J17" s="17">
        <v>10.199999999999999</v>
      </c>
      <c r="K17" s="18">
        <v>183544.15</v>
      </c>
      <c r="L17" s="19">
        <v>10000</v>
      </c>
      <c r="M17" s="34">
        <v>173544.15</v>
      </c>
    </row>
    <row r="18" spans="1:13" ht="15.75" thickBot="1">
      <c r="A18" s="3" t="s">
        <v>48</v>
      </c>
      <c r="B18" s="4">
        <v>4532118</v>
      </c>
      <c r="C18" s="4">
        <v>4.5982171469999997</v>
      </c>
      <c r="D18" s="5">
        <v>0</v>
      </c>
      <c r="E18" s="4">
        <v>4</v>
      </c>
      <c r="F18" s="6" t="s">
        <v>21</v>
      </c>
      <c r="G18" s="6" t="s">
        <v>15</v>
      </c>
      <c r="H18" s="6" t="s">
        <v>16</v>
      </c>
      <c r="I18" s="8">
        <v>50000000</v>
      </c>
      <c r="J18" s="9">
        <v>10.199999999999999</v>
      </c>
      <c r="K18" s="10">
        <v>183535.82</v>
      </c>
      <c r="L18" s="11">
        <v>10000</v>
      </c>
      <c r="M18" s="33">
        <v>173535.82</v>
      </c>
    </row>
    <row r="19" spans="1:13" ht="15.75" thickBot="1">
      <c r="A19" s="12" t="s">
        <v>49</v>
      </c>
      <c r="B19" s="13">
        <v>2197363.6669999999</v>
      </c>
      <c r="C19" s="13">
        <v>4.5982152699999999</v>
      </c>
      <c r="D19" s="14">
        <v>0</v>
      </c>
      <c r="E19" s="13">
        <v>4</v>
      </c>
      <c r="F19" s="15" t="s">
        <v>21</v>
      </c>
      <c r="G19" s="15" t="s">
        <v>15</v>
      </c>
      <c r="H19" s="15" t="s">
        <v>35</v>
      </c>
      <c r="I19" s="16">
        <v>10000000</v>
      </c>
      <c r="J19" s="17">
        <v>10.199999999999999</v>
      </c>
      <c r="K19" s="18">
        <v>183535.75</v>
      </c>
      <c r="L19" s="19">
        <v>10000</v>
      </c>
      <c r="M19" s="34">
        <v>173535.75</v>
      </c>
    </row>
    <row r="20" spans="1:13" ht="15.75" thickBot="1">
      <c r="A20" s="3" t="s">
        <v>50</v>
      </c>
      <c r="B20" s="4">
        <v>416744</v>
      </c>
      <c r="C20" s="4">
        <v>4.5979718959999998</v>
      </c>
      <c r="D20" s="5">
        <v>0.99</v>
      </c>
      <c r="E20" s="4">
        <v>17</v>
      </c>
      <c r="F20" s="6" t="s">
        <v>51</v>
      </c>
      <c r="G20" s="6" t="s">
        <v>15</v>
      </c>
      <c r="H20" s="6" t="s">
        <v>31</v>
      </c>
      <c r="I20" s="8">
        <v>10000000</v>
      </c>
      <c r="J20" s="9">
        <v>10.199999999999999</v>
      </c>
      <c r="K20" s="10">
        <v>183526.99</v>
      </c>
      <c r="L20" s="11">
        <v>10000</v>
      </c>
      <c r="M20" s="33">
        <v>173526.99</v>
      </c>
    </row>
    <row r="21" spans="1:13" ht="15.75" thickBot="1">
      <c r="A21" s="12" t="s">
        <v>52</v>
      </c>
      <c r="B21" s="13">
        <v>1408871</v>
      </c>
      <c r="C21" s="13">
        <v>4.5975638649999997</v>
      </c>
      <c r="D21" s="14">
        <v>0</v>
      </c>
      <c r="E21" s="13">
        <v>4</v>
      </c>
      <c r="F21" s="15" t="s">
        <v>21</v>
      </c>
      <c r="G21" s="15" t="s">
        <v>53</v>
      </c>
      <c r="H21" s="15" t="s">
        <v>53</v>
      </c>
      <c r="I21" s="16">
        <v>10000000</v>
      </c>
      <c r="J21" s="17">
        <v>10.199999999999999</v>
      </c>
      <c r="K21" s="18">
        <v>183512.3</v>
      </c>
      <c r="L21" s="19">
        <v>10000</v>
      </c>
      <c r="M21" s="34">
        <v>173512.3</v>
      </c>
    </row>
    <row r="22" spans="1:13" ht="15.75" thickBot="1">
      <c r="A22" s="3" t="s">
        <v>54</v>
      </c>
      <c r="B22" s="4">
        <v>3170373</v>
      </c>
      <c r="C22" s="4">
        <v>4.596936575</v>
      </c>
      <c r="D22" s="5">
        <v>0</v>
      </c>
      <c r="E22" s="4">
        <v>12</v>
      </c>
      <c r="F22" s="6" t="s">
        <v>18</v>
      </c>
      <c r="G22" s="6" t="s">
        <v>15</v>
      </c>
      <c r="H22" s="6" t="s">
        <v>31</v>
      </c>
      <c r="I22" s="8">
        <v>50000000</v>
      </c>
      <c r="J22" s="9">
        <v>10.19</v>
      </c>
      <c r="K22" s="10">
        <v>183489.72</v>
      </c>
      <c r="L22" s="11">
        <v>10000</v>
      </c>
      <c r="M22" s="33">
        <v>173489.72</v>
      </c>
    </row>
    <row r="23" spans="1:13" ht="24.75" thickBot="1">
      <c r="A23" s="12" t="s">
        <v>55</v>
      </c>
      <c r="B23" s="13">
        <v>773871</v>
      </c>
      <c r="C23" s="13">
        <v>4.596357662</v>
      </c>
      <c r="D23" s="14">
        <v>0</v>
      </c>
      <c r="E23" s="13">
        <v>12</v>
      </c>
      <c r="F23" s="15" t="s">
        <v>14</v>
      </c>
      <c r="G23" s="15" t="s">
        <v>15</v>
      </c>
      <c r="H23" s="15" t="s">
        <v>41</v>
      </c>
      <c r="I23" s="16">
        <v>5000000</v>
      </c>
      <c r="J23" s="17">
        <v>10.19</v>
      </c>
      <c r="K23" s="18">
        <v>183468.88</v>
      </c>
      <c r="L23" s="19">
        <v>10000</v>
      </c>
      <c r="M23" s="34">
        <v>173468.88</v>
      </c>
    </row>
    <row r="24" spans="1:13" ht="24.75" thickBot="1">
      <c r="A24" s="3" t="s">
        <v>56</v>
      </c>
      <c r="B24" s="4">
        <v>840944.5</v>
      </c>
      <c r="C24" s="4">
        <v>4.595992839</v>
      </c>
      <c r="D24" s="5">
        <v>0</v>
      </c>
      <c r="E24" s="4">
        <v>12</v>
      </c>
      <c r="F24" s="6" t="s">
        <v>14</v>
      </c>
      <c r="G24" s="6" t="s">
        <v>15</v>
      </c>
      <c r="H24" s="6" t="s">
        <v>24</v>
      </c>
      <c r="I24" s="8">
        <v>10000000</v>
      </c>
      <c r="J24" s="9">
        <v>10.19</v>
      </c>
      <c r="K24" s="10">
        <v>183455.74</v>
      </c>
      <c r="L24" s="11">
        <v>10000</v>
      </c>
      <c r="M24" s="33">
        <v>173455.74</v>
      </c>
    </row>
    <row r="25" spans="1:13" ht="15.75" thickBot="1">
      <c r="A25" s="12" t="s">
        <v>57</v>
      </c>
      <c r="B25" s="13">
        <v>47020500.25</v>
      </c>
      <c r="C25" s="13">
        <v>4.5954683489999999</v>
      </c>
      <c r="D25" s="14">
        <v>0</v>
      </c>
      <c r="E25" s="13">
        <v>9</v>
      </c>
      <c r="F25" s="15" t="s">
        <v>18</v>
      </c>
      <c r="G25" s="15" t="s">
        <v>15</v>
      </c>
      <c r="H25" s="15" t="s">
        <v>33</v>
      </c>
      <c r="I25" s="16">
        <v>100000000</v>
      </c>
      <c r="J25" s="17">
        <v>10.19</v>
      </c>
      <c r="K25" s="18">
        <v>183436.86</v>
      </c>
      <c r="L25" s="19">
        <v>10000</v>
      </c>
      <c r="M25" s="34">
        <v>173436.86</v>
      </c>
    </row>
    <row r="26" spans="1:13" ht="24.75" thickBot="1">
      <c r="A26" s="3" t="s">
        <v>58</v>
      </c>
      <c r="B26" s="4">
        <v>34682</v>
      </c>
      <c r="C26" s="4">
        <v>4.5935153680000003</v>
      </c>
      <c r="D26" s="5">
        <v>0</v>
      </c>
      <c r="E26" s="4">
        <v>4</v>
      </c>
      <c r="F26" s="6" t="s">
        <v>21</v>
      </c>
      <c r="G26" s="6" t="s">
        <v>26</v>
      </c>
      <c r="H26" s="6" t="s">
        <v>59</v>
      </c>
      <c r="I26" s="8">
        <v>1000000</v>
      </c>
      <c r="J26" s="9">
        <v>10.19</v>
      </c>
      <c r="K26" s="10">
        <v>183366.55</v>
      </c>
      <c r="L26" s="11">
        <v>10000</v>
      </c>
      <c r="M26" s="33">
        <v>173366.55</v>
      </c>
    </row>
    <row r="27" spans="1:13" ht="15.75" thickBot="1">
      <c r="A27" s="12" t="s">
        <v>60</v>
      </c>
      <c r="B27" s="13">
        <v>2919928.5</v>
      </c>
      <c r="C27" s="13">
        <v>4.5931712029999998</v>
      </c>
      <c r="D27" s="14">
        <v>0</v>
      </c>
      <c r="E27" s="13">
        <v>12</v>
      </c>
      <c r="F27" s="15" t="s">
        <v>14</v>
      </c>
      <c r="G27" s="15" t="s">
        <v>15</v>
      </c>
      <c r="H27" s="15" t="s">
        <v>24</v>
      </c>
      <c r="I27" s="16">
        <v>10000000</v>
      </c>
      <c r="J27" s="17">
        <v>10.19</v>
      </c>
      <c r="K27" s="18">
        <v>183354.16</v>
      </c>
      <c r="L27" s="19">
        <v>10000</v>
      </c>
      <c r="M27" s="34">
        <v>173354.16</v>
      </c>
    </row>
    <row r="28" spans="1:13" ht="24.75" thickBot="1">
      <c r="A28" s="3" t="s">
        <v>61</v>
      </c>
      <c r="B28" s="4">
        <v>1708599</v>
      </c>
      <c r="C28" s="4">
        <v>4.5931247759999998</v>
      </c>
      <c r="D28" s="5">
        <v>0</v>
      </c>
      <c r="E28" s="4">
        <v>4</v>
      </c>
      <c r="F28" s="6" t="s">
        <v>21</v>
      </c>
      <c r="G28" s="6" t="s">
        <v>15</v>
      </c>
      <c r="H28" s="6" t="s">
        <v>19</v>
      </c>
      <c r="I28" s="8">
        <v>50000000</v>
      </c>
      <c r="J28" s="9">
        <v>10.19</v>
      </c>
      <c r="K28" s="10">
        <v>183352.49</v>
      </c>
      <c r="L28" s="11">
        <v>10000</v>
      </c>
      <c r="M28" s="33">
        <v>173352.49</v>
      </c>
    </row>
    <row r="29" spans="1:13" ht="24.75" thickBot="1">
      <c r="A29" s="12" t="s">
        <v>62</v>
      </c>
      <c r="B29" s="13">
        <v>388842</v>
      </c>
      <c r="C29" s="13">
        <v>4.5930588769999998</v>
      </c>
      <c r="D29" s="14">
        <v>0</v>
      </c>
      <c r="E29" s="13">
        <v>9</v>
      </c>
      <c r="F29" s="15" t="s">
        <v>21</v>
      </c>
      <c r="G29" s="15" t="s">
        <v>15</v>
      </c>
      <c r="H29" s="15" t="s">
        <v>63</v>
      </c>
      <c r="I29" s="16">
        <v>5000000</v>
      </c>
      <c r="J29" s="17">
        <v>10.19</v>
      </c>
      <c r="K29" s="18">
        <v>183350.12</v>
      </c>
      <c r="L29" s="19">
        <v>10000</v>
      </c>
      <c r="M29" s="34">
        <v>173350.12</v>
      </c>
    </row>
    <row r="30" spans="1:13" ht="24.75" thickBot="1">
      <c r="A30" s="3" t="s">
        <v>64</v>
      </c>
      <c r="B30" s="4">
        <v>277993</v>
      </c>
      <c r="C30" s="4">
        <v>4.5910508539999997</v>
      </c>
      <c r="D30" s="5">
        <v>0</v>
      </c>
      <c r="E30" s="4">
        <v>4</v>
      </c>
      <c r="F30" s="6" t="s">
        <v>21</v>
      </c>
      <c r="G30" s="6" t="s">
        <v>15</v>
      </c>
      <c r="H30" s="6" t="s">
        <v>35</v>
      </c>
      <c r="I30" s="8">
        <v>10000000</v>
      </c>
      <c r="J30" s="9">
        <v>10.18</v>
      </c>
      <c r="K30" s="10">
        <v>183277.83</v>
      </c>
      <c r="L30" s="11">
        <v>10000</v>
      </c>
      <c r="M30" s="33">
        <v>173277.83</v>
      </c>
    </row>
    <row r="31" spans="1:13" ht="24.75" thickBot="1">
      <c r="A31" s="12" t="s">
        <v>65</v>
      </c>
      <c r="B31" s="13">
        <v>5365563.3329999996</v>
      </c>
      <c r="C31" s="13">
        <v>4.5802141189999999</v>
      </c>
      <c r="D31" s="14">
        <v>0</v>
      </c>
      <c r="E31" s="13">
        <v>12</v>
      </c>
      <c r="F31" s="15" t="s">
        <v>14</v>
      </c>
      <c r="G31" s="15" t="s">
        <v>66</v>
      </c>
      <c r="H31" s="15" t="s">
        <v>67</v>
      </c>
      <c r="I31" s="16">
        <v>100000000</v>
      </c>
      <c r="J31" s="17">
        <v>10.16</v>
      </c>
      <c r="K31" s="18">
        <v>182887.71</v>
      </c>
      <c r="L31" s="19">
        <v>10000</v>
      </c>
      <c r="M31" s="34">
        <v>172887.71</v>
      </c>
    </row>
    <row r="32" spans="1:13" ht="15.75" thickBot="1">
      <c r="A32" s="3" t="s">
        <v>68</v>
      </c>
      <c r="B32" s="4">
        <v>883316</v>
      </c>
      <c r="C32" s="4">
        <v>4.5462486809999998</v>
      </c>
      <c r="D32" s="5">
        <v>0</v>
      </c>
      <c r="E32" s="4">
        <v>4</v>
      </c>
      <c r="F32" s="6" t="s">
        <v>21</v>
      </c>
      <c r="G32" s="6" t="s">
        <v>15</v>
      </c>
      <c r="H32" s="6" t="s">
        <v>69</v>
      </c>
      <c r="I32" s="8">
        <v>10000000</v>
      </c>
      <c r="J32" s="9">
        <v>10.09</v>
      </c>
      <c r="K32" s="10">
        <v>181664.95</v>
      </c>
      <c r="L32" s="11">
        <v>10000</v>
      </c>
      <c r="M32" s="33">
        <v>171664.95</v>
      </c>
    </row>
    <row r="33" spans="1:13" ht="24.75" thickBot="1">
      <c r="A33" s="12" t="s">
        <v>70</v>
      </c>
      <c r="B33" s="13">
        <v>6552010</v>
      </c>
      <c r="C33" s="13">
        <v>4.5282638459999998</v>
      </c>
      <c r="D33" s="14">
        <v>0</v>
      </c>
      <c r="E33" s="13">
        <v>4</v>
      </c>
      <c r="F33" s="15" t="s">
        <v>21</v>
      </c>
      <c r="G33" s="15" t="s">
        <v>15</v>
      </c>
      <c r="H33" s="15" t="s">
        <v>19</v>
      </c>
      <c r="I33" s="16">
        <v>100000000</v>
      </c>
      <c r="J33" s="17">
        <v>10.06</v>
      </c>
      <c r="K33" s="18">
        <v>181017.5</v>
      </c>
      <c r="L33" s="19">
        <v>10000</v>
      </c>
      <c r="M33" s="34">
        <v>171017.5</v>
      </c>
    </row>
    <row r="34" spans="1:13" ht="24.75" thickBot="1">
      <c r="A34" s="3" t="s">
        <v>71</v>
      </c>
      <c r="B34" s="4">
        <v>200</v>
      </c>
      <c r="C34" s="4">
        <v>4.79</v>
      </c>
      <c r="D34" s="5">
        <v>1.99</v>
      </c>
      <c r="E34" s="4">
        <v>17</v>
      </c>
      <c r="F34" s="6" t="s">
        <v>51</v>
      </c>
      <c r="G34" s="6" t="s">
        <v>72</v>
      </c>
      <c r="H34" s="6" t="s">
        <v>59</v>
      </c>
      <c r="I34" s="8">
        <v>5000</v>
      </c>
      <c r="J34" s="9">
        <v>10.58</v>
      </c>
      <c r="K34" s="10">
        <v>190440</v>
      </c>
      <c r="L34" s="10">
        <v>19900</v>
      </c>
      <c r="M34" s="33">
        <v>170540</v>
      </c>
    </row>
    <row r="35" spans="1:13" ht="15.75" thickBot="1">
      <c r="A35" s="12" t="s">
        <v>73</v>
      </c>
      <c r="B35" s="13">
        <v>1147882</v>
      </c>
      <c r="C35" s="13">
        <v>4.5</v>
      </c>
      <c r="D35" s="14">
        <v>0</v>
      </c>
      <c r="E35" s="13">
        <v>4</v>
      </c>
      <c r="F35" s="15" t="s">
        <v>21</v>
      </c>
      <c r="G35" s="15" t="s">
        <v>15</v>
      </c>
      <c r="H35" s="15" t="s">
        <v>74</v>
      </c>
      <c r="I35" s="16">
        <v>50000000</v>
      </c>
      <c r="J35" s="17">
        <v>10</v>
      </c>
      <c r="K35" s="18">
        <v>180000</v>
      </c>
      <c r="L35" s="19">
        <v>10000</v>
      </c>
      <c r="M35" s="34">
        <v>170000</v>
      </c>
    </row>
    <row r="36" spans="1:13" ht="24.75" thickBot="1">
      <c r="A36" s="3" t="s">
        <v>75</v>
      </c>
      <c r="B36" s="4">
        <v>130451</v>
      </c>
      <c r="C36" s="4">
        <v>4.5</v>
      </c>
      <c r="D36" s="5">
        <v>0</v>
      </c>
      <c r="E36" s="4">
        <v>4</v>
      </c>
      <c r="F36" s="6" t="s">
        <v>21</v>
      </c>
      <c r="G36" s="6" t="s">
        <v>22</v>
      </c>
      <c r="H36" s="6" t="s">
        <v>22</v>
      </c>
      <c r="I36" s="8">
        <v>1000000</v>
      </c>
      <c r="J36" s="9">
        <v>10</v>
      </c>
      <c r="K36" s="10">
        <v>180000</v>
      </c>
      <c r="L36" s="11">
        <v>10000</v>
      </c>
      <c r="M36" s="33">
        <v>170000</v>
      </c>
    </row>
    <row r="37" spans="1:13" ht="15.75" thickBot="1">
      <c r="A37" s="12" t="s">
        <v>76</v>
      </c>
      <c r="B37" s="13">
        <v>9860</v>
      </c>
      <c r="C37" s="13">
        <v>4.5</v>
      </c>
      <c r="D37" s="14">
        <v>0.99</v>
      </c>
      <c r="E37" s="13">
        <v>4</v>
      </c>
      <c r="F37" s="15" t="s">
        <v>21</v>
      </c>
      <c r="G37" s="15" t="s">
        <v>15</v>
      </c>
      <c r="H37" s="15" t="s">
        <v>47</v>
      </c>
      <c r="I37" s="16">
        <v>10000</v>
      </c>
      <c r="J37" s="17">
        <v>10</v>
      </c>
      <c r="K37" s="18">
        <v>180000</v>
      </c>
      <c r="L37" s="19">
        <v>10000</v>
      </c>
      <c r="M37" s="34">
        <v>170000</v>
      </c>
    </row>
    <row r="38" spans="1:13" ht="15.75" thickBot="1">
      <c r="A38" s="3" t="s">
        <v>77</v>
      </c>
      <c r="B38" s="4">
        <v>10620530</v>
      </c>
      <c r="C38" s="4">
        <v>4.5</v>
      </c>
      <c r="D38" s="5">
        <v>0</v>
      </c>
      <c r="E38" s="4">
        <v>4</v>
      </c>
      <c r="F38" s="6" t="s">
        <v>21</v>
      </c>
      <c r="G38" s="6" t="s">
        <v>15</v>
      </c>
      <c r="H38" s="6" t="s">
        <v>16</v>
      </c>
      <c r="I38" s="8">
        <v>100000000</v>
      </c>
      <c r="J38" s="9">
        <v>10</v>
      </c>
      <c r="K38" s="10">
        <v>180000</v>
      </c>
      <c r="L38" s="11">
        <v>10000</v>
      </c>
      <c r="M38" s="33">
        <v>170000</v>
      </c>
    </row>
    <row r="39" spans="1:13" ht="15.75" thickBot="1">
      <c r="A39" s="12" t="s">
        <v>78</v>
      </c>
      <c r="B39" s="13">
        <v>15013501.67</v>
      </c>
      <c r="C39" s="13">
        <v>4.5</v>
      </c>
      <c r="D39" s="14">
        <v>0</v>
      </c>
      <c r="E39" s="13">
        <v>4</v>
      </c>
      <c r="F39" s="15" t="s">
        <v>21</v>
      </c>
      <c r="G39" s="15" t="s">
        <v>15</v>
      </c>
      <c r="H39" s="15" t="s">
        <v>16</v>
      </c>
      <c r="I39" s="16">
        <v>500000000</v>
      </c>
      <c r="J39" s="17">
        <v>10</v>
      </c>
      <c r="K39" s="18">
        <v>180000</v>
      </c>
      <c r="L39" s="19">
        <v>10000</v>
      </c>
      <c r="M39" s="34">
        <v>170000</v>
      </c>
    </row>
    <row r="40" spans="1:13" ht="24.75" thickBot="1">
      <c r="A40" s="3" t="s">
        <v>79</v>
      </c>
      <c r="B40" s="4">
        <v>1266993</v>
      </c>
      <c r="C40" s="4">
        <v>4.5</v>
      </c>
      <c r="D40" s="5">
        <v>0</v>
      </c>
      <c r="E40" s="4">
        <v>12</v>
      </c>
      <c r="F40" s="6" t="s">
        <v>14</v>
      </c>
      <c r="G40" s="6" t="s">
        <v>15</v>
      </c>
      <c r="H40" s="6" t="s">
        <v>31</v>
      </c>
      <c r="I40" s="8">
        <v>50000000</v>
      </c>
      <c r="J40" s="9">
        <v>10</v>
      </c>
      <c r="K40" s="10">
        <v>180000</v>
      </c>
      <c r="L40" s="11">
        <v>10000</v>
      </c>
      <c r="M40" s="33">
        <v>170000</v>
      </c>
    </row>
    <row r="41" spans="1:13" ht="24.75" thickBot="1">
      <c r="A41" s="12" t="s">
        <v>80</v>
      </c>
      <c r="B41" s="13">
        <v>447710</v>
      </c>
      <c r="C41" s="13">
        <v>4.5</v>
      </c>
      <c r="D41" s="14">
        <v>0</v>
      </c>
      <c r="E41" s="13">
        <v>4</v>
      </c>
      <c r="F41" s="15" t="s">
        <v>18</v>
      </c>
      <c r="G41" s="15" t="s">
        <v>15</v>
      </c>
      <c r="H41" s="15" t="s">
        <v>19</v>
      </c>
      <c r="I41" s="16">
        <v>10000000</v>
      </c>
      <c r="J41" s="17">
        <v>10</v>
      </c>
      <c r="K41" s="18">
        <v>180000</v>
      </c>
      <c r="L41" s="19">
        <v>10000</v>
      </c>
      <c r="M41" s="34">
        <v>170000</v>
      </c>
    </row>
    <row r="42" spans="1:13" ht="15.75" thickBot="1">
      <c r="A42" s="3" t="s">
        <v>81</v>
      </c>
      <c r="B42" s="4">
        <v>2130330.6669999999</v>
      </c>
      <c r="C42" s="4">
        <v>4.5</v>
      </c>
      <c r="D42" s="5">
        <v>0</v>
      </c>
      <c r="E42" s="4">
        <v>4</v>
      </c>
      <c r="F42" s="6" t="s">
        <v>21</v>
      </c>
      <c r="G42" s="6" t="s">
        <v>82</v>
      </c>
      <c r="H42" s="6" t="s">
        <v>82</v>
      </c>
      <c r="I42" s="8">
        <v>500000000</v>
      </c>
      <c r="J42" s="9">
        <v>10</v>
      </c>
      <c r="K42" s="10">
        <v>180000</v>
      </c>
      <c r="L42" s="11">
        <v>10000</v>
      </c>
      <c r="M42" s="33">
        <v>170000</v>
      </c>
    </row>
    <row r="43" spans="1:13" ht="24.75" thickBot="1">
      <c r="A43" s="12" t="s">
        <v>83</v>
      </c>
      <c r="B43" s="13">
        <v>523772.5</v>
      </c>
      <c r="C43" s="13">
        <v>4.5</v>
      </c>
      <c r="D43" s="14">
        <v>0</v>
      </c>
      <c r="E43" s="13">
        <v>4</v>
      </c>
      <c r="F43" s="15" t="s">
        <v>21</v>
      </c>
      <c r="G43" s="15" t="s">
        <v>15</v>
      </c>
      <c r="H43" s="15" t="s">
        <v>84</v>
      </c>
      <c r="I43" s="16">
        <v>10000000</v>
      </c>
      <c r="J43" s="17">
        <v>10</v>
      </c>
      <c r="K43" s="18">
        <v>180000</v>
      </c>
      <c r="L43" s="19">
        <v>10000</v>
      </c>
      <c r="M43" s="34">
        <v>170000</v>
      </c>
    </row>
    <row r="44" spans="1:13" ht="15.75" thickBot="1">
      <c r="A44" s="3" t="s">
        <v>85</v>
      </c>
      <c r="B44" s="4">
        <v>4273951</v>
      </c>
      <c r="C44" s="4">
        <v>4.5</v>
      </c>
      <c r="D44" s="5">
        <v>0</v>
      </c>
      <c r="E44" s="4">
        <v>4</v>
      </c>
      <c r="F44" s="6" t="s">
        <v>21</v>
      </c>
      <c r="G44" s="6" t="s">
        <v>15</v>
      </c>
      <c r="H44" s="6" t="s">
        <v>19</v>
      </c>
      <c r="I44" s="8">
        <v>100000000</v>
      </c>
      <c r="J44" s="9">
        <v>10</v>
      </c>
      <c r="K44" s="10">
        <v>180000</v>
      </c>
      <c r="L44" s="11">
        <v>10000</v>
      </c>
      <c r="M44" s="33">
        <v>170000</v>
      </c>
    </row>
    <row r="45" spans="1:13" ht="15.75" thickBot="1">
      <c r="A45" s="12" t="s">
        <v>86</v>
      </c>
      <c r="B45" s="13">
        <v>75306</v>
      </c>
      <c r="C45" s="13">
        <v>4.5</v>
      </c>
      <c r="D45" s="14">
        <v>0</v>
      </c>
      <c r="E45" s="13">
        <v>4</v>
      </c>
      <c r="F45" s="15" t="s">
        <v>21</v>
      </c>
      <c r="G45" s="15" t="s">
        <v>82</v>
      </c>
      <c r="H45" s="15" t="s">
        <v>82</v>
      </c>
      <c r="I45" s="16">
        <v>5000000</v>
      </c>
      <c r="J45" s="17">
        <v>10</v>
      </c>
      <c r="K45" s="18">
        <v>180000</v>
      </c>
      <c r="L45" s="19">
        <v>10000</v>
      </c>
      <c r="M45" s="34">
        <v>170000</v>
      </c>
    </row>
    <row r="46" spans="1:13" ht="15.75" thickBot="1">
      <c r="A46" s="3" t="s">
        <v>87</v>
      </c>
      <c r="B46" s="4">
        <v>643448</v>
      </c>
      <c r="C46" s="4">
        <v>4.5</v>
      </c>
      <c r="D46" s="5">
        <v>0</v>
      </c>
      <c r="E46" s="4">
        <v>17</v>
      </c>
      <c r="F46" s="6" t="s">
        <v>14</v>
      </c>
      <c r="G46" s="6" t="s">
        <v>15</v>
      </c>
      <c r="H46" s="6" t="s">
        <v>31</v>
      </c>
      <c r="I46" s="8">
        <v>10000000</v>
      </c>
      <c r="J46" s="9">
        <v>10</v>
      </c>
      <c r="K46" s="10">
        <v>180000</v>
      </c>
      <c r="L46" s="11">
        <v>10000</v>
      </c>
      <c r="M46" s="33">
        <v>170000</v>
      </c>
    </row>
    <row r="47" spans="1:13" ht="24.75" thickBot="1">
      <c r="A47" s="12" t="s">
        <v>88</v>
      </c>
      <c r="B47" s="13">
        <v>9935417.25</v>
      </c>
      <c r="C47" s="13">
        <v>4.5</v>
      </c>
      <c r="D47" s="14">
        <v>0</v>
      </c>
      <c r="E47" s="13">
        <v>4</v>
      </c>
      <c r="F47" s="15" t="s">
        <v>21</v>
      </c>
      <c r="G47" s="15" t="s">
        <v>15</v>
      </c>
      <c r="H47" s="15" t="s">
        <v>16</v>
      </c>
      <c r="I47" s="16">
        <v>100000000</v>
      </c>
      <c r="J47" s="17">
        <v>10</v>
      </c>
      <c r="K47" s="18">
        <v>180000</v>
      </c>
      <c r="L47" s="19">
        <v>10000</v>
      </c>
      <c r="M47" s="34">
        <v>170000</v>
      </c>
    </row>
    <row r="48" spans="1:13" ht="15.75" thickBot="1">
      <c r="A48" s="3" t="s">
        <v>89</v>
      </c>
      <c r="B48" s="4">
        <v>429897.5</v>
      </c>
      <c r="C48" s="4">
        <v>4.5</v>
      </c>
      <c r="D48" s="5">
        <v>0</v>
      </c>
      <c r="E48" s="4">
        <v>4</v>
      </c>
      <c r="F48" s="6" t="s">
        <v>21</v>
      </c>
      <c r="G48" s="6" t="s">
        <v>15</v>
      </c>
      <c r="H48" s="6" t="s">
        <v>31</v>
      </c>
      <c r="I48" s="8">
        <v>10000000</v>
      </c>
      <c r="J48" s="9">
        <v>10</v>
      </c>
      <c r="K48" s="10">
        <v>180000</v>
      </c>
      <c r="L48" s="11">
        <v>10000</v>
      </c>
      <c r="M48" s="33">
        <v>170000</v>
      </c>
    </row>
    <row r="49" spans="1:13" ht="24.75" thickBot="1">
      <c r="A49" s="12" t="s">
        <v>90</v>
      </c>
      <c r="B49" s="13">
        <v>6351139.2000000002</v>
      </c>
      <c r="C49" s="13">
        <v>4.5</v>
      </c>
      <c r="D49" s="14">
        <v>0</v>
      </c>
      <c r="E49" s="13">
        <v>12</v>
      </c>
      <c r="F49" s="15" t="s">
        <v>21</v>
      </c>
      <c r="G49" s="15" t="s">
        <v>26</v>
      </c>
      <c r="H49" s="15" t="s">
        <v>26</v>
      </c>
      <c r="I49" s="16">
        <v>100000000</v>
      </c>
      <c r="J49" s="17">
        <v>10</v>
      </c>
      <c r="K49" s="18">
        <v>180000</v>
      </c>
      <c r="L49" s="19">
        <v>10000</v>
      </c>
      <c r="M49" s="34">
        <v>170000</v>
      </c>
    </row>
    <row r="50" spans="1:13" ht="24.75" thickBot="1">
      <c r="A50" s="3" t="s">
        <v>91</v>
      </c>
      <c r="B50" s="4">
        <v>552659</v>
      </c>
      <c r="C50" s="4">
        <v>4.5</v>
      </c>
      <c r="D50" s="5">
        <v>0</v>
      </c>
      <c r="E50" s="4">
        <v>4</v>
      </c>
      <c r="F50" s="6" t="s">
        <v>21</v>
      </c>
      <c r="G50" s="6" t="s">
        <v>15</v>
      </c>
      <c r="H50" s="6" t="s">
        <v>92</v>
      </c>
      <c r="I50" s="8">
        <v>10000000</v>
      </c>
      <c r="J50" s="9">
        <v>10</v>
      </c>
      <c r="K50" s="10">
        <v>180000</v>
      </c>
      <c r="L50" s="11">
        <v>10000</v>
      </c>
      <c r="M50" s="33">
        <v>170000</v>
      </c>
    </row>
    <row r="51" spans="1:13" ht="36.75" thickBot="1">
      <c r="A51" s="12" t="s">
        <v>93</v>
      </c>
      <c r="B51" s="13">
        <v>1583958</v>
      </c>
      <c r="C51" s="13">
        <v>4.5</v>
      </c>
      <c r="D51" s="14">
        <v>0</v>
      </c>
      <c r="E51" s="13">
        <v>9</v>
      </c>
      <c r="F51" s="15" t="s">
        <v>18</v>
      </c>
      <c r="G51" s="15" t="s">
        <v>15</v>
      </c>
      <c r="H51" s="15" t="s">
        <v>41</v>
      </c>
      <c r="I51" s="16">
        <v>10000000</v>
      </c>
      <c r="J51" s="17">
        <v>10</v>
      </c>
      <c r="K51" s="18">
        <v>180000</v>
      </c>
      <c r="L51" s="19">
        <v>10000</v>
      </c>
      <c r="M51" s="34">
        <v>170000</v>
      </c>
    </row>
    <row r="52" spans="1:13" ht="24.75" thickBot="1">
      <c r="A52" s="3" t="s">
        <v>94</v>
      </c>
      <c r="B52" s="4">
        <v>314499</v>
      </c>
      <c r="C52" s="4">
        <v>4.5</v>
      </c>
      <c r="D52" s="5">
        <v>0</v>
      </c>
      <c r="E52" s="4">
        <v>4</v>
      </c>
      <c r="F52" s="6" t="s">
        <v>14</v>
      </c>
      <c r="G52" s="6" t="s">
        <v>66</v>
      </c>
      <c r="H52" s="6" t="s">
        <v>95</v>
      </c>
      <c r="I52" s="8">
        <v>10000000</v>
      </c>
      <c r="J52" s="9">
        <v>10</v>
      </c>
      <c r="K52" s="10">
        <v>180000</v>
      </c>
      <c r="L52" s="11">
        <v>10000</v>
      </c>
      <c r="M52" s="33">
        <v>170000</v>
      </c>
    </row>
    <row r="53" spans="1:13" ht="24.75" thickBot="1">
      <c r="A53" s="12" t="s">
        <v>96</v>
      </c>
      <c r="B53" s="13">
        <v>8578282</v>
      </c>
      <c r="C53" s="13">
        <v>4.5</v>
      </c>
      <c r="D53" s="14">
        <v>0</v>
      </c>
      <c r="E53" s="13">
        <v>12</v>
      </c>
      <c r="F53" s="15" t="s">
        <v>14</v>
      </c>
      <c r="G53" s="15" t="s">
        <v>15</v>
      </c>
      <c r="H53" s="15" t="s">
        <v>45</v>
      </c>
      <c r="I53" s="16">
        <v>100000000</v>
      </c>
      <c r="J53" s="17">
        <v>10</v>
      </c>
      <c r="K53" s="18">
        <v>180000</v>
      </c>
      <c r="L53" s="19">
        <v>10000</v>
      </c>
      <c r="M53" s="34">
        <v>170000</v>
      </c>
    </row>
    <row r="54" spans="1:13" ht="24.75" thickBot="1">
      <c r="A54" s="3" t="s">
        <v>97</v>
      </c>
      <c r="B54" s="4">
        <v>498896.75</v>
      </c>
      <c r="C54" s="4">
        <v>4.5</v>
      </c>
      <c r="D54" s="5">
        <v>0</v>
      </c>
      <c r="E54" s="4">
        <v>4</v>
      </c>
      <c r="F54" s="6" t="s">
        <v>21</v>
      </c>
      <c r="G54" s="6" t="s">
        <v>72</v>
      </c>
      <c r="H54" s="6" t="s">
        <v>98</v>
      </c>
      <c r="I54" s="8">
        <v>50000000</v>
      </c>
      <c r="J54" s="9">
        <v>10</v>
      </c>
      <c r="K54" s="10">
        <v>180000</v>
      </c>
      <c r="L54" s="11">
        <v>10000</v>
      </c>
      <c r="M54" s="33">
        <v>170000</v>
      </c>
    </row>
    <row r="55" spans="1:13" ht="15.75" thickBot="1">
      <c r="A55" s="12" t="s">
        <v>99</v>
      </c>
      <c r="B55" s="13">
        <v>5410168</v>
      </c>
      <c r="C55" s="13">
        <v>4.5</v>
      </c>
      <c r="D55" s="14">
        <v>0</v>
      </c>
      <c r="E55" s="13">
        <v>4</v>
      </c>
      <c r="F55" s="15" t="s">
        <v>21</v>
      </c>
      <c r="G55" s="15" t="s">
        <v>15</v>
      </c>
      <c r="H55" s="15" t="s">
        <v>45</v>
      </c>
      <c r="I55" s="16">
        <v>100000000</v>
      </c>
      <c r="J55" s="17">
        <v>10</v>
      </c>
      <c r="K55" s="18">
        <v>180000</v>
      </c>
      <c r="L55" s="19">
        <v>10000</v>
      </c>
      <c r="M55" s="34">
        <v>170000</v>
      </c>
    </row>
    <row r="56" spans="1:13" ht="15.75" thickBot="1">
      <c r="A56" s="3" t="s">
        <v>100</v>
      </c>
      <c r="B56" s="4">
        <v>759292.5</v>
      </c>
      <c r="C56" s="4">
        <v>4.5</v>
      </c>
      <c r="D56" s="5">
        <v>0</v>
      </c>
      <c r="E56" s="4">
        <v>4</v>
      </c>
      <c r="F56" s="6" t="s">
        <v>21</v>
      </c>
      <c r="G56" s="6" t="s">
        <v>22</v>
      </c>
      <c r="H56" s="6" t="s">
        <v>22</v>
      </c>
      <c r="I56" s="8">
        <v>10000000</v>
      </c>
      <c r="J56" s="9">
        <v>10</v>
      </c>
      <c r="K56" s="10">
        <v>180000</v>
      </c>
      <c r="L56" s="11">
        <v>10000</v>
      </c>
      <c r="M56" s="33">
        <v>170000</v>
      </c>
    </row>
    <row r="57" spans="1:13" ht="24.75" thickBot="1">
      <c r="A57" s="12" t="s">
        <v>101</v>
      </c>
      <c r="B57" s="13">
        <v>518902</v>
      </c>
      <c r="C57" s="13">
        <v>4.5</v>
      </c>
      <c r="D57" s="14">
        <v>0</v>
      </c>
      <c r="E57" s="13">
        <v>4</v>
      </c>
      <c r="F57" s="15" t="s">
        <v>21</v>
      </c>
      <c r="G57" s="15" t="s">
        <v>15</v>
      </c>
      <c r="H57" s="15" t="s">
        <v>84</v>
      </c>
      <c r="I57" s="16">
        <v>10000000</v>
      </c>
      <c r="J57" s="17">
        <v>10</v>
      </c>
      <c r="K57" s="18">
        <v>180000</v>
      </c>
      <c r="L57" s="19">
        <v>10000</v>
      </c>
      <c r="M57" s="34">
        <v>170000</v>
      </c>
    </row>
    <row r="58" spans="1:13" ht="24.75" thickBot="1">
      <c r="A58" s="3" t="s">
        <v>102</v>
      </c>
      <c r="B58" s="4">
        <v>41730</v>
      </c>
      <c r="C58" s="4">
        <v>4.5</v>
      </c>
      <c r="D58" s="5">
        <v>0</v>
      </c>
      <c r="E58" s="4">
        <v>12</v>
      </c>
      <c r="F58" s="6" t="s">
        <v>18</v>
      </c>
      <c r="G58" s="6" t="s">
        <v>28</v>
      </c>
      <c r="H58" s="6" t="s">
        <v>29</v>
      </c>
      <c r="I58" s="8">
        <v>1000000</v>
      </c>
      <c r="J58" s="9">
        <v>10</v>
      </c>
      <c r="K58" s="10">
        <v>180000</v>
      </c>
      <c r="L58" s="11">
        <v>10000</v>
      </c>
      <c r="M58" s="33">
        <v>170000</v>
      </c>
    </row>
    <row r="59" spans="1:13" ht="15.75" thickBot="1">
      <c r="A59" s="12" t="s">
        <v>103</v>
      </c>
      <c r="B59" s="13">
        <v>1627195</v>
      </c>
      <c r="C59" s="13">
        <v>4.5</v>
      </c>
      <c r="D59" s="14">
        <v>0</v>
      </c>
      <c r="E59" s="13">
        <v>4</v>
      </c>
      <c r="F59" s="15" t="s">
        <v>21</v>
      </c>
      <c r="G59" s="15" t="s">
        <v>15</v>
      </c>
      <c r="H59" s="15" t="s">
        <v>16</v>
      </c>
      <c r="I59" s="16">
        <v>10000000</v>
      </c>
      <c r="J59" s="17">
        <v>10</v>
      </c>
      <c r="K59" s="18">
        <v>180000</v>
      </c>
      <c r="L59" s="19">
        <v>10000</v>
      </c>
      <c r="M59" s="34">
        <v>170000</v>
      </c>
    </row>
    <row r="60" spans="1:13" ht="36.75" thickBot="1">
      <c r="A60" s="3" t="s">
        <v>104</v>
      </c>
      <c r="B60" s="4">
        <v>77038</v>
      </c>
      <c r="C60" s="4">
        <v>4.5</v>
      </c>
      <c r="D60" s="5">
        <v>0</v>
      </c>
      <c r="E60" s="4">
        <v>9</v>
      </c>
      <c r="F60" s="6" t="s">
        <v>18</v>
      </c>
      <c r="G60" s="6" t="s">
        <v>15</v>
      </c>
      <c r="H60" s="6" t="s">
        <v>105</v>
      </c>
      <c r="I60" s="8">
        <v>1000000</v>
      </c>
      <c r="J60" s="9">
        <v>10</v>
      </c>
      <c r="K60" s="10">
        <v>180000</v>
      </c>
      <c r="L60" s="11">
        <v>10000</v>
      </c>
      <c r="M60" s="33">
        <v>170000</v>
      </c>
    </row>
    <row r="61" spans="1:13" ht="48.75" thickBot="1">
      <c r="A61" s="12" t="s">
        <v>106</v>
      </c>
      <c r="B61" s="13">
        <v>7621407</v>
      </c>
      <c r="C61" s="13">
        <v>4.5</v>
      </c>
      <c r="D61" s="14">
        <v>0</v>
      </c>
      <c r="E61" s="13">
        <v>12</v>
      </c>
      <c r="F61" s="15" t="s">
        <v>14</v>
      </c>
      <c r="G61" s="15" t="s">
        <v>107</v>
      </c>
      <c r="H61" s="15" t="s">
        <v>108</v>
      </c>
      <c r="I61" s="16">
        <v>100000000</v>
      </c>
      <c r="J61" s="17">
        <v>10</v>
      </c>
      <c r="K61" s="18">
        <v>180000</v>
      </c>
      <c r="L61" s="19">
        <v>10000</v>
      </c>
      <c r="M61" s="34">
        <v>170000</v>
      </c>
    </row>
    <row r="62" spans="1:13" ht="15.75" thickBot="1">
      <c r="A62" s="3" t="s">
        <v>109</v>
      </c>
      <c r="B62" s="4">
        <v>3305817.5</v>
      </c>
      <c r="C62" s="4">
        <v>4.5</v>
      </c>
      <c r="D62" s="5">
        <v>0</v>
      </c>
      <c r="E62" s="4">
        <v>4</v>
      </c>
      <c r="F62" s="6" t="s">
        <v>21</v>
      </c>
      <c r="G62" s="6" t="s">
        <v>15</v>
      </c>
      <c r="H62" s="6" t="s">
        <v>19</v>
      </c>
      <c r="I62" s="8">
        <v>100000000</v>
      </c>
      <c r="J62" s="9">
        <v>10</v>
      </c>
      <c r="K62" s="10">
        <v>180000</v>
      </c>
      <c r="L62" s="11">
        <v>10000</v>
      </c>
      <c r="M62" s="33">
        <v>170000</v>
      </c>
    </row>
    <row r="63" spans="1:13" ht="24.75" thickBot="1">
      <c r="A63" s="12" t="s">
        <v>110</v>
      </c>
      <c r="B63" s="13">
        <v>2719285</v>
      </c>
      <c r="C63" s="13">
        <v>4.5</v>
      </c>
      <c r="D63" s="14">
        <v>0</v>
      </c>
      <c r="E63" s="13">
        <v>4</v>
      </c>
      <c r="F63" s="15" t="s">
        <v>21</v>
      </c>
      <c r="G63" s="15" t="s">
        <v>15</v>
      </c>
      <c r="H63" s="15" t="s">
        <v>41</v>
      </c>
      <c r="I63" s="16">
        <v>10000000</v>
      </c>
      <c r="J63" s="17">
        <v>10</v>
      </c>
      <c r="K63" s="18">
        <v>180000</v>
      </c>
      <c r="L63" s="19">
        <v>10000</v>
      </c>
      <c r="M63" s="34">
        <v>170000</v>
      </c>
    </row>
    <row r="64" spans="1:13" ht="15.75" thickBot="1">
      <c r="A64" s="3" t="s">
        <v>111</v>
      </c>
      <c r="B64" s="4">
        <v>68722055.25</v>
      </c>
      <c r="C64" s="4">
        <v>4.5</v>
      </c>
      <c r="D64" s="5">
        <v>0</v>
      </c>
      <c r="E64" s="4">
        <v>12</v>
      </c>
      <c r="F64" s="6" t="s">
        <v>14</v>
      </c>
      <c r="G64" s="6" t="s">
        <v>107</v>
      </c>
      <c r="H64" s="6" t="s">
        <v>67</v>
      </c>
      <c r="I64" s="8">
        <v>1000000000</v>
      </c>
      <c r="J64" s="9">
        <v>10</v>
      </c>
      <c r="K64" s="10">
        <v>180000</v>
      </c>
      <c r="L64" s="11">
        <v>10000</v>
      </c>
      <c r="M64" s="33">
        <v>170000</v>
      </c>
    </row>
    <row r="65" spans="1:13" ht="15.75" thickBot="1">
      <c r="A65" s="12" t="s">
        <v>112</v>
      </c>
      <c r="B65" s="13">
        <v>1803317</v>
      </c>
      <c r="C65" s="13">
        <v>4.5</v>
      </c>
      <c r="D65" s="14">
        <v>0</v>
      </c>
      <c r="E65" s="13">
        <v>4</v>
      </c>
      <c r="F65" s="15" t="s">
        <v>21</v>
      </c>
      <c r="G65" s="15" t="s">
        <v>15</v>
      </c>
      <c r="H65" s="15" t="s">
        <v>47</v>
      </c>
      <c r="I65" s="16">
        <v>10000000</v>
      </c>
      <c r="J65" s="17">
        <v>10</v>
      </c>
      <c r="K65" s="18">
        <v>180000</v>
      </c>
      <c r="L65" s="19">
        <v>10000</v>
      </c>
      <c r="M65" s="34">
        <v>170000</v>
      </c>
    </row>
    <row r="66" spans="1:13" ht="48.75" thickBot="1">
      <c r="A66" s="3" t="s">
        <v>113</v>
      </c>
      <c r="B66" s="4">
        <v>82379</v>
      </c>
      <c r="C66" s="4">
        <v>4.5</v>
      </c>
      <c r="D66" s="5">
        <v>0</v>
      </c>
      <c r="E66" s="4">
        <v>4</v>
      </c>
      <c r="F66" s="6" t="s">
        <v>21</v>
      </c>
      <c r="G66" s="6" t="s">
        <v>114</v>
      </c>
      <c r="H66" s="6" t="s">
        <v>114</v>
      </c>
      <c r="I66" s="8">
        <v>1000000</v>
      </c>
      <c r="J66" s="9">
        <v>10</v>
      </c>
      <c r="K66" s="10">
        <v>180000</v>
      </c>
      <c r="L66" s="11">
        <v>10000</v>
      </c>
      <c r="M66" s="33">
        <v>170000</v>
      </c>
    </row>
    <row r="67" spans="1:13" ht="15.75" thickBot="1">
      <c r="A67" s="12" t="s">
        <v>115</v>
      </c>
      <c r="B67" s="13">
        <v>4196404.5</v>
      </c>
      <c r="C67" s="13">
        <v>4.5</v>
      </c>
      <c r="D67" s="14">
        <v>0</v>
      </c>
      <c r="E67" s="13">
        <v>4</v>
      </c>
      <c r="F67" s="15" t="s">
        <v>21</v>
      </c>
      <c r="G67" s="15" t="s">
        <v>15</v>
      </c>
      <c r="H67" s="15" t="s">
        <v>19</v>
      </c>
      <c r="I67" s="16">
        <v>100000000</v>
      </c>
      <c r="J67" s="17">
        <v>10</v>
      </c>
      <c r="K67" s="18">
        <v>180000</v>
      </c>
      <c r="L67" s="19">
        <v>10000</v>
      </c>
      <c r="M67" s="34">
        <v>170000</v>
      </c>
    </row>
    <row r="68" spans="1:13" ht="15.75" thickBot="1">
      <c r="A68" s="3" t="s">
        <v>116</v>
      </c>
      <c r="B68" s="4">
        <v>28428103</v>
      </c>
      <c r="C68" s="4">
        <v>4.5</v>
      </c>
      <c r="D68" s="5">
        <v>0</v>
      </c>
      <c r="E68" s="4">
        <v>9</v>
      </c>
      <c r="F68" s="6" t="s">
        <v>18</v>
      </c>
      <c r="G68" s="6" t="s">
        <v>15</v>
      </c>
      <c r="H68" s="6" t="s">
        <v>19</v>
      </c>
      <c r="I68" s="8">
        <v>1000000000</v>
      </c>
      <c r="J68" s="9">
        <v>10</v>
      </c>
      <c r="K68" s="10">
        <v>180000</v>
      </c>
      <c r="L68" s="11">
        <v>10000</v>
      </c>
      <c r="M68" s="33">
        <v>170000</v>
      </c>
    </row>
    <row r="69" spans="1:13" ht="15.75" thickBot="1">
      <c r="A69" s="12" t="s">
        <v>117</v>
      </c>
      <c r="B69" s="13">
        <v>4416925</v>
      </c>
      <c r="C69" s="13">
        <v>4.5</v>
      </c>
      <c r="D69" s="14">
        <v>0</v>
      </c>
      <c r="E69" s="13">
        <v>4</v>
      </c>
      <c r="F69" s="15" t="s">
        <v>18</v>
      </c>
      <c r="G69" s="15" t="s">
        <v>15</v>
      </c>
      <c r="H69" s="15" t="s">
        <v>24</v>
      </c>
      <c r="I69" s="16">
        <v>50000000</v>
      </c>
      <c r="J69" s="17">
        <v>10</v>
      </c>
      <c r="K69" s="18">
        <v>180000</v>
      </c>
      <c r="L69" s="19">
        <v>10000</v>
      </c>
      <c r="M69" s="34">
        <v>170000</v>
      </c>
    </row>
    <row r="70" spans="1:13" ht="24.75" thickBot="1">
      <c r="A70" s="3" t="s">
        <v>118</v>
      </c>
      <c r="B70" s="4">
        <v>6157285</v>
      </c>
      <c r="C70" s="4">
        <v>4.5</v>
      </c>
      <c r="D70" s="5">
        <v>0</v>
      </c>
      <c r="E70" s="4">
        <v>12</v>
      </c>
      <c r="F70" s="6" t="s">
        <v>14</v>
      </c>
      <c r="G70" s="6" t="s">
        <v>15</v>
      </c>
      <c r="H70" s="6" t="s">
        <v>19</v>
      </c>
      <c r="I70" s="8">
        <v>100000000</v>
      </c>
      <c r="J70" s="9">
        <v>10</v>
      </c>
      <c r="K70" s="10">
        <v>180000</v>
      </c>
      <c r="L70" s="11">
        <v>10000</v>
      </c>
      <c r="M70" s="33">
        <v>170000</v>
      </c>
    </row>
    <row r="71" spans="1:13" ht="15.75" thickBot="1">
      <c r="A71" s="12" t="s">
        <v>119</v>
      </c>
      <c r="B71" s="13">
        <v>5833582</v>
      </c>
      <c r="C71" s="13">
        <v>4.5</v>
      </c>
      <c r="D71" s="14">
        <v>0</v>
      </c>
      <c r="E71" s="13">
        <v>9</v>
      </c>
      <c r="F71" s="15" t="s">
        <v>18</v>
      </c>
      <c r="G71" s="15" t="s">
        <v>15</v>
      </c>
      <c r="H71" s="15" t="s">
        <v>33</v>
      </c>
      <c r="I71" s="16">
        <v>50000000</v>
      </c>
      <c r="J71" s="17">
        <v>10</v>
      </c>
      <c r="K71" s="18">
        <v>180000</v>
      </c>
      <c r="L71" s="19">
        <v>10000</v>
      </c>
      <c r="M71" s="34">
        <v>170000</v>
      </c>
    </row>
    <row r="72" spans="1:13" ht="24.75" thickBot="1">
      <c r="A72" s="3" t="s">
        <v>120</v>
      </c>
      <c r="B72" s="4">
        <v>4632329.7779999999</v>
      </c>
      <c r="C72" s="4">
        <v>4.5</v>
      </c>
      <c r="D72" s="5">
        <v>0</v>
      </c>
      <c r="E72" s="4">
        <v>12</v>
      </c>
      <c r="F72" s="6" t="s">
        <v>18</v>
      </c>
      <c r="G72" s="6" t="s">
        <v>15</v>
      </c>
      <c r="H72" s="6" t="s">
        <v>121</v>
      </c>
      <c r="I72" s="8">
        <v>100000000</v>
      </c>
      <c r="J72" s="9">
        <v>10</v>
      </c>
      <c r="K72" s="10">
        <v>180000</v>
      </c>
      <c r="L72" s="11">
        <v>10000</v>
      </c>
      <c r="M72" s="33">
        <v>170000</v>
      </c>
    </row>
    <row r="73" spans="1:13" ht="15.75" thickBot="1">
      <c r="A73" s="12" t="s">
        <v>122</v>
      </c>
      <c r="B73" s="13">
        <v>1103983.5</v>
      </c>
      <c r="C73" s="13">
        <v>4.5</v>
      </c>
      <c r="D73" s="14">
        <v>0</v>
      </c>
      <c r="E73" s="13">
        <v>4</v>
      </c>
      <c r="F73" s="15" t="s">
        <v>21</v>
      </c>
      <c r="G73" s="15" t="s">
        <v>82</v>
      </c>
      <c r="H73" s="15" t="s">
        <v>82</v>
      </c>
      <c r="I73" s="16">
        <v>100000000</v>
      </c>
      <c r="J73" s="17">
        <v>10</v>
      </c>
      <c r="K73" s="18">
        <v>180000</v>
      </c>
      <c r="L73" s="19">
        <v>10000</v>
      </c>
      <c r="M73" s="34">
        <v>170000</v>
      </c>
    </row>
    <row r="74" spans="1:13" ht="15.75" thickBot="1">
      <c r="A74" s="3" t="s">
        <v>123</v>
      </c>
      <c r="B74" s="4">
        <v>6821242</v>
      </c>
      <c r="C74" s="4">
        <v>4.5</v>
      </c>
      <c r="D74" s="5">
        <v>0</v>
      </c>
      <c r="E74" s="4">
        <v>4</v>
      </c>
      <c r="F74" s="6" t="s">
        <v>21</v>
      </c>
      <c r="G74" s="6" t="s">
        <v>15</v>
      </c>
      <c r="H74" s="6" t="s">
        <v>124</v>
      </c>
      <c r="I74" s="8">
        <v>100000000</v>
      </c>
      <c r="J74" s="9">
        <v>10</v>
      </c>
      <c r="K74" s="10">
        <v>180000</v>
      </c>
      <c r="L74" s="11">
        <v>10000</v>
      </c>
      <c r="M74" s="33">
        <v>170000</v>
      </c>
    </row>
    <row r="75" spans="1:13" ht="24.75" thickBot="1">
      <c r="A75" s="12" t="s">
        <v>125</v>
      </c>
      <c r="B75" s="13">
        <v>359021</v>
      </c>
      <c r="C75" s="13">
        <v>4.5</v>
      </c>
      <c r="D75" s="14">
        <v>0</v>
      </c>
      <c r="E75" s="13">
        <v>4</v>
      </c>
      <c r="F75" s="15" t="s">
        <v>21</v>
      </c>
      <c r="G75" s="15" t="s">
        <v>66</v>
      </c>
      <c r="H75" s="15" t="s">
        <v>95</v>
      </c>
      <c r="I75" s="16">
        <v>10000000</v>
      </c>
      <c r="J75" s="17">
        <v>10</v>
      </c>
      <c r="K75" s="18">
        <v>180000</v>
      </c>
      <c r="L75" s="19">
        <v>10000</v>
      </c>
      <c r="M75" s="34">
        <v>170000</v>
      </c>
    </row>
    <row r="76" spans="1:13" ht="15.75" thickBot="1">
      <c r="A76" s="3" t="s">
        <v>126</v>
      </c>
      <c r="B76" s="4">
        <v>86250</v>
      </c>
      <c r="C76" s="4">
        <v>4.5</v>
      </c>
      <c r="D76" s="5">
        <v>0</v>
      </c>
      <c r="E76" s="4">
        <v>12</v>
      </c>
      <c r="F76" s="6" t="s">
        <v>18</v>
      </c>
      <c r="G76" s="6" t="s">
        <v>15</v>
      </c>
      <c r="H76" s="6" t="s">
        <v>33</v>
      </c>
      <c r="I76" s="8">
        <v>1000000</v>
      </c>
      <c r="J76" s="9">
        <v>10</v>
      </c>
      <c r="K76" s="10">
        <v>180000</v>
      </c>
      <c r="L76" s="11">
        <v>10000</v>
      </c>
      <c r="M76" s="33">
        <v>170000</v>
      </c>
    </row>
    <row r="77" spans="1:13" ht="15.75" thickBot="1">
      <c r="A77" s="12" t="s">
        <v>127</v>
      </c>
      <c r="B77" s="13">
        <v>549657</v>
      </c>
      <c r="C77" s="13">
        <v>4.7043254250000004</v>
      </c>
      <c r="D77" s="14">
        <v>1.99</v>
      </c>
      <c r="E77" s="13">
        <v>4</v>
      </c>
      <c r="F77" s="15" t="s">
        <v>21</v>
      </c>
      <c r="G77" s="15" t="s">
        <v>15</v>
      </c>
      <c r="H77" s="15" t="s">
        <v>128</v>
      </c>
      <c r="I77" s="16">
        <v>5000000</v>
      </c>
      <c r="J77" s="17">
        <v>10.41</v>
      </c>
      <c r="K77" s="18">
        <v>187355.72</v>
      </c>
      <c r="L77" s="18">
        <v>19900</v>
      </c>
      <c r="M77" s="34">
        <v>167455.72</v>
      </c>
    </row>
    <row r="78" spans="1:13" ht="24.75" thickBot="1">
      <c r="A78" s="3" t="s">
        <v>129</v>
      </c>
      <c r="B78" s="4">
        <v>320396</v>
      </c>
      <c r="C78" s="4">
        <v>4.6178167019999998</v>
      </c>
      <c r="D78" s="5">
        <v>1.99</v>
      </c>
      <c r="E78" s="4">
        <v>4</v>
      </c>
      <c r="F78" s="6" t="s">
        <v>21</v>
      </c>
      <c r="G78" s="6" t="s">
        <v>15</v>
      </c>
      <c r="H78" s="6" t="s">
        <v>130</v>
      </c>
      <c r="I78" s="8">
        <v>1000000</v>
      </c>
      <c r="J78" s="9">
        <v>10.24</v>
      </c>
      <c r="K78" s="10">
        <v>184241.4</v>
      </c>
      <c r="L78" s="10">
        <v>19900</v>
      </c>
      <c r="M78" s="33">
        <v>164341.4</v>
      </c>
    </row>
    <row r="79" spans="1:13" ht="15.75" thickBot="1">
      <c r="A79" s="12" t="s">
        <v>131</v>
      </c>
      <c r="B79" s="13">
        <v>1330339</v>
      </c>
      <c r="C79" s="13">
        <v>4.5997690809999998</v>
      </c>
      <c r="D79" s="14">
        <v>1.99</v>
      </c>
      <c r="E79" s="13">
        <v>12</v>
      </c>
      <c r="F79" s="15" t="s">
        <v>14</v>
      </c>
      <c r="G79" s="15" t="s">
        <v>15</v>
      </c>
      <c r="H79" s="15" t="s">
        <v>45</v>
      </c>
      <c r="I79" s="16">
        <v>50000000</v>
      </c>
      <c r="J79" s="17">
        <v>10.199999999999999</v>
      </c>
      <c r="K79" s="18">
        <v>183591.69</v>
      </c>
      <c r="L79" s="18">
        <v>19900</v>
      </c>
      <c r="M79" s="34">
        <v>163691.69</v>
      </c>
    </row>
    <row r="80" spans="1:13" ht="15.75" thickBot="1">
      <c r="A80" s="3" t="s">
        <v>132</v>
      </c>
      <c r="B80" s="4">
        <v>15273</v>
      </c>
      <c r="C80" s="4">
        <v>4.5408433180000003</v>
      </c>
      <c r="D80" s="5">
        <v>1.99</v>
      </c>
      <c r="E80" s="4">
        <v>4</v>
      </c>
      <c r="F80" s="6" t="s">
        <v>21</v>
      </c>
      <c r="G80" s="6" t="s">
        <v>72</v>
      </c>
      <c r="H80" s="6" t="s">
        <v>72</v>
      </c>
      <c r="I80" s="8">
        <v>100000</v>
      </c>
      <c r="J80" s="9">
        <v>10.08</v>
      </c>
      <c r="K80" s="10">
        <v>181470.36</v>
      </c>
      <c r="L80" s="10">
        <v>19900</v>
      </c>
      <c r="M80" s="33">
        <v>161570.35999999999</v>
      </c>
    </row>
    <row r="81" spans="1:13" ht="15.75" thickBot="1">
      <c r="A81" s="12" t="s">
        <v>133</v>
      </c>
      <c r="B81" s="13">
        <v>359881</v>
      </c>
      <c r="C81" s="13">
        <v>4.5</v>
      </c>
      <c r="D81" s="14">
        <v>1.99</v>
      </c>
      <c r="E81" s="13">
        <v>9</v>
      </c>
      <c r="F81" s="15" t="s">
        <v>18</v>
      </c>
      <c r="G81" s="15" t="s">
        <v>15</v>
      </c>
      <c r="H81" s="15" t="s">
        <v>31</v>
      </c>
      <c r="I81" s="16">
        <v>10000000</v>
      </c>
      <c r="J81" s="17">
        <v>10</v>
      </c>
      <c r="K81" s="18">
        <v>180000</v>
      </c>
      <c r="L81" s="18">
        <v>19900</v>
      </c>
      <c r="M81" s="34">
        <v>160100</v>
      </c>
    </row>
    <row r="82" spans="1:13" ht="24.75" thickBot="1">
      <c r="A82" s="3" t="s">
        <v>134</v>
      </c>
      <c r="B82" s="4">
        <v>4740</v>
      </c>
      <c r="C82" s="4">
        <v>4.6826160339999996</v>
      </c>
      <c r="D82" s="5">
        <v>2.99</v>
      </c>
      <c r="E82" s="4">
        <v>9</v>
      </c>
      <c r="F82" s="6" t="s">
        <v>18</v>
      </c>
      <c r="G82" s="6" t="s">
        <v>15</v>
      </c>
      <c r="H82" s="6" t="s">
        <v>45</v>
      </c>
      <c r="I82" s="8">
        <v>100000</v>
      </c>
      <c r="J82" s="9">
        <v>10.37</v>
      </c>
      <c r="K82" s="10">
        <v>186574.18</v>
      </c>
      <c r="L82" s="10">
        <v>29900</v>
      </c>
      <c r="M82" s="33">
        <v>156674.18</v>
      </c>
    </row>
    <row r="83" spans="1:13" ht="24.75" thickBot="1">
      <c r="A83" s="12" t="s">
        <v>135</v>
      </c>
      <c r="B83" s="13">
        <v>34663.5</v>
      </c>
      <c r="C83" s="13">
        <v>4.6793961949999998</v>
      </c>
      <c r="D83" s="14">
        <v>2.99</v>
      </c>
      <c r="E83" s="13">
        <v>4</v>
      </c>
      <c r="F83" s="15" t="s">
        <v>21</v>
      </c>
      <c r="G83" s="15" t="s">
        <v>136</v>
      </c>
      <c r="H83" s="15" t="s">
        <v>137</v>
      </c>
      <c r="I83" s="16">
        <v>500000</v>
      </c>
      <c r="J83" s="17">
        <v>10.36</v>
      </c>
      <c r="K83" s="18">
        <v>186458.26</v>
      </c>
      <c r="L83" s="18">
        <v>29900</v>
      </c>
      <c r="M83" s="34">
        <v>156558.26</v>
      </c>
    </row>
    <row r="84" spans="1:13" ht="36.75" thickBot="1">
      <c r="A84" s="3" t="s">
        <v>138</v>
      </c>
      <c r="B84" s="4">
        <v>2734</v>
      </c>
      <c r="C84" s="4">
        <v>4.6605705930000001</v>
      </c>
      <c r="D84" s="5">
        <v>2.99</v>
      </c>
      <c r="E84" s="4">
        <v>4</v>
      </c>
      <c r="F84" s="6" t="s">
        <v>21</v>
      </c>
      <c r="G84" s="6" t="s">
        <v>15</v>
      </c>
      <c r="H84" s="6" t="s">
        <v>139</v>
      </c>
      <c r="I84" s="8">
        <v>10000</v>
      </c>
      <c r="J84" s="9">
        <v>10.32</v>
      </c>
      <c r="K84" s="10">
        <v>185780.54</v>
      </c>
      <c r="L84" s="10">
        <v>29900</v>
      </c>
      <c r="M84" s="33">
        <v>155880.54</v>
      </c>
    </row>
    <row r="85" spans="1:13" ht="24.75" thickBot="1">
      <c r="A85" s="12" t="s">
        <v>140</v>
      </c>
      <c r="B85" s="13">
        <v>37732</v>
      </c>
      <c r="C85" s="13">
        <v>4.6476518599999999</v>
      </c>
      <c r="D85" s="14">
        <v>2.99</v>
      </c>
      <c r="E85" s="13">
        <v>12</v>
      </c>
      <c r="F85" s="15" t="s">
        <v>14</v>
      </c>
      <c r="G85" s="15" t="s">
        <v>15</v>
      </c>
      <c r="H85" s="15" t="s">
        <v>31</v>
      </c>
      <c r="I85" s="16">
        <v>100000</v>
      </c>
      <c r="J85" s="17">
        <v>10.3</v>
      </c>
      <c r="K85" s="18">
        <v>185315.47</v>
      </c>
      <c r="L85" s="18">
        <v>29900</v>
      </c>
      <c r="M85" s="34">
        <v>155415.47</v>
      </c>
    </row>
    <row r="86" spans="1:13" ht="15.75" thickBot="1">
      <c r="A86" s="3" t="s">
        <v>141</v>
      </c>
      <c r="B86" s="4">
        <v>232164</v>
      </c>
      <c r="C86" s="4">
        <v>4.5818757430000003</v>
      </c>
      <c r="D86" s="5">
        <v>2.99</v>
      </c>
      <c r="E86" s="4">
        <v>9</v>
      </c>
      <c r="F86" s="6" t="s">
        <v>21</v>
      </c>
      <c r="G86" s="6" t="s">
        <v>15</v>
      </c>
      <c r="H86" s="6" t="s">
        <v>33</v>
      </c>
      <c r="I86" s="8">
        <v>1000000</v>
      </c>
      <c r="J86" s="9">
        <v>10.16</v>
      </c>
      <c r="K86" s="10">
        <v>182947.53</v>
      </c>
      <c r="L86" s="10">
        <v>29900</v>
      </c>
      <c r="M86" s="33">
        <v>153047.53</v>
      </c>
    </row>
    <row r="87" spans="1:13" ht="24.75" thickBot="1">
      <c r="A87" s="12" t="s">
        <v>142</v>
      </c>
      <c r="B87" s="13">
        <v>92026</v>
      </c>
      <c r="C87" s="13">
        <v>4.5803240389999997</v>
      </c>
      <c r="D87" s="14">
        <v>2.99</v>
      </c>
      <c r="E87" s="13">
        <v>12</v>
      </c>
      <c r="F87" s="15" t="s">
        <v>14</v>
      </c>
      <c r="G87" s="15" t="s">
        <v>15</v>
      </c>
      <c r="H87" s="15" t="s">
        <v>33</v>
      </c>
      <c r="I87" s="16">
        <v>500000</v>
      </c>
      <c r="J87" s="17">
        <v>10.16</v>
      </c>
      <c r="K87" s="18">
        <v>182891.67</v>
      </c>
      <c r="L87" s="18">
        <v>29900</v>
      </c>
      <c r="M87" s="34">
        <v>152991.67000000001</v>
      </c>
    </row>
    <row r="88" spans="1:13" ht="24.75" thickBot="1">
      <c r="A88" s="3" t="s">
        <v>143</v>
      </c>
      <c r="B88" s="4">
        <v>128193</v>
      </c>
      <c r="C88" s="4">
        <v>4.5786353389999999</v>
      </c>
      <c r="D88" s="5">
        <v>2.99</v>
      </c>
      <c r="E88" s="4">
        <v>12</v>
      </c>
      <c r="F88" s="6" t="s">
        <v>14</v>
      </c>
      <c r="G88" s="6" t="s">
        <v>15</v>
      </c>
      <c r="H88" s="6" t="s">
        <v>31</v>
      </c>
      <c r="I88" s="8">
        <v>1000000</v>
      </c>
      <c r="J88" s="9">
        <v>10.16</v>
      </c>
      <c r="K88" s="10">
        <v>182830.87</v>
      </c>
      <c r="L88" s="10">
        <v>29900</v>
      </c>
      <c r="M88" s="33">
        <v>152930.87</v>
      </c>
    </row>
    <row r="89" spans="1:13" ht="36.75" thickBot="1">
      <c r="A89" s="12" t="s">
        <v>144</v>
      </c>
      <c r="B89" s="13">
        <v>10350</v>
      </c>
      <c r="C89" s="13">
        <v>4.5</v>
      </c>
      <c r="D89" s="14">
        <v>2.99</v>
      </c>
      <c r="E89" s="13">
        <v>9</v>
      </c>
      <c r="F89" s="15" t="s">
        <v>21</v>
      </c>
      <c r="G89" s="15" t="s">
        <v>15</v>
      </c>
      <c r="H89" s="15" t="s">
        <v>31</v>
      </c>
      <c r="I89" s="16">
        <v>1000000</v>
      </c>
      <c r="J89" s="17">
        <v>10</v>
      </c>
      <c r="K89" s="18">
        <v>180000</v>
      </c>
      <c r="L89" s="18">
        <v>29900</v>
      </c>
      <c r="M89" s="34">
        <v>150100</v>
      </c>
    </row>
    <row r="90" spans="1:13" ht="24.75" thickBot="1">
      <c r="A90" s="3" t="s">
        <v>145</v>
      </c>
      <c r="B90" s="4">
        <v>211</v>
      </c>
      <c r="C90" s="4">
        <v>4.5</v>
      </c>
      <c r="D90" s="5">
        <v>2.99</v>
      </c>
      <c r="E90" s="4">
        <v>4</v>
      </c>
      <c r="F90" s="6" t="s">
        <v>21</v>
      </c>
      <c r="G90" s="6" t="s">
        <v>146</v>
      </c>
      <c r="H90" s="6" t="s">
        <v>147</v>
      </c>
      <c r="I90" s="8">
        <v>1000</v>
      </c>
      <c r="J90" s="9">
        <v>10</v>
      </c>
      <c r="K90" s="10">
        <v>180000</v>
      </c>
      <c r="L90" s="10">
        <v>29900</v>
      </c>
      <c r="M90" s="33">
        <v>150100</v>
      </c>
    </row>
    <row r="91" spans="1:13" ht="24.75" thickBot="1">
      <c r="A91" s="12" t="s">
        <v>148</v>
      </c>
      <c r="B91" s="13">
        <v>51306</v>
      </c>
      <c r="C91" s="13">
        <v>4.5</v>
      </c>
      <c r="D91" s="14">
        <v>2.99</v>
      </c>
      <c r="E91" s="13">
        <v>4</v>
      </c>
      <c r="F91" s="15" t="s">
        <v>21</v>
      </c>
      <c r="G91" s="15" t="s">
        <v>66</v>
      </c>
      <c r="H91" s="15" t="s">
        <v>95</v>
      </c>
      <c r="I91" s="16">
        <v>1000000</v>
      </c>
      <c r="J91" s="17">
        <v>10</v>
      </c>
      <c r="K91" s="18">
        <v>180000</v>
      </c>
      <c r="L91" s="18">
        <v>29900</v>
      </c>
      <c r="M91" s="34">
        <v>150100</v>
      </c>
    </row>
    <row r="92" spans="1:13" ht="24.75" thickBot="1">
      <c r="A92" s="3" t="s">
        <v>149</v>
      </c>
      <c r="B92" s="4">
        <v>1016235.667</v>
      </c>
      <c r="C92" s="4">
        <v>4.5</v>
      </c>
      <c r="D92" s="5">
        <v>2.99</v>
      </c>
      <c r="E92" s="4">
        <v>4</v>
      </c>
      <c r="F92" s="6" t="s">
        <v>21</v>
      </c>
      <c r="G92" s="6" t="s">
        <v>136</v>
      </c>
      <c r="H92" s="6" t="s">
        <v>150</v>
      </c>
      <c r="I92" s="8">
        <v>50000000</v>
      </c>
      <c r="J92" s="9">
        <v>10</v>
      </c>
      <c r="K92" s="10">
        <v>180000</v>
      </c>
      <c r="L92" s="10">
        <v>29900</v>
      </c>
      <c r="M92" s="33">
        <v>150100</v>
      </c>
    </row>
    <row r="93" spans="1:13" ht="24.75" thickBot="1">
      <c r="A93" s="12" t="s">
        <v>151</v>
      </c>
      <c r="B93" s="13">
        <v>484</v>
      </c>
      <c r="C93" s="13">
        <v>4.6719008259999999</v>
      </c>
      <c r="D93" s="14">
        <v>4.99</v>
      </c>
      <c r="E93" s="13">
        <v>12</v>
      </c>
      <c r="F93" s="15" t="s">
        <v>14</v>
      </c>
      <c r="G93" s="15" t="s">
        <v>15</v>
      </c>
      <c r="H93" s="15" t="s">
        <v>31</v>
      </c>
      <c r="I93" s="16">
        <v>10000</v>
      </c>
      <c r="J93" s="17">
        <v>10.34</v>
      </c>
      <c r="K93" s="18">
        <v>186188.43</v>
      </c>
      <c r="L93" s="18">
        <v>49900</v>
      </c>
      <c r="M93" s="34">
        <v>136288.43</v>
      </c>
    </row>
    <row r="94" spans="1:13" ht="15.75" thickBot="1">
      <c r="A94" s="3" t="s">
        <v>152</v>
      </c>
      <c r="B94" s="4">
        <v>523272.5</v>
      </c>
      <c r="C94" s="4">
        <v>4.5985047940000001</v>
      </c>
      <c r="D94" s="5">
        <v>4.99</v>
      </c>
      <c r="E94" s="4">
        <v>9</v>
      </c>
      <c r="F94" s="6" t="s">
        <v>21</v>
      </c>
      <c r="G94" s="6" t="s">
        <v>15</v>
      </c>
      <c r="H94" s="6" t="s">
        <v>31</v>
      </c>
      <c r="I94" s="8">
        <v>10000000</v>
      </c>
      <c r="J94" s="9">
        <v>10.199999999999999</v>
      </c>
      <c r="K94" s="10">
        <v>183546.17</v>
      </c>
      <c r="L94" s="10">
        <v>49900</v>
      </c>
      <c r="M94" s="33">
        <v>133646.17000000001</v>
      </c>
    </row>
    <row r="95" spans="1:13" ht="15.75" thickBot="1">
      <c r="A95" s="12" t="s">
        <v>153</v>
      </c>
      <c r="B95" s="13">
        <v>92787</v>
      </c>
      <c r="C95" s="13">
        <v>4.5906527849999996</v>
      </c>
      <c r="D95" s="14">
        <v>4.99</v>
      </c>
      <c r="E95" s="13">
        <v>9</v>
      </c>
      <c r="F95" s="15" t="s">
        <v>18</v>
      </c>
      <c r="G95" s="15" t="s">
        <v>15</v>
      </c>
      <c r="H95" s="15" t="s">
        <v>35</v>
      </c>
      <c r="I95" s="16">
        <v>500000</v>
      </c>
      <c r="J95" s="17">
        <v>10.18</v>
      </c>
      <c r="K95" s="18">
        <v>183263.5</v>
      </c>
      <c r="L95" s="18">
        <v>49900</v>
      </c>
      <c r="M95" s="34">
        <v>133363.5</v>
      </c>
    </row>
    <row r="96" spans="1:13" ht="24.75" thickBot="1">
      <c r="A96" s="3" t="s">
        <v>154</v>
      </c>
      <c r="B96" s="4">
        <v>10796</v>
      </c>
      <c r="C96" s="4">
        <v>4.5687291590000001</v>
      </c>
      <c r="D96" s="5">
        <v>4.99</v>
      </c>
      <c r="E96" s="4">
        <v>12</v>
      </c>
      <c r="F96" s="6" t="s">
        <v>14</v>
      </c>
      <c r="G96" s="6" t="s">
        <v>15</v>
      </c>
      <c r="H96" s="6" t="s">
        <v>41</v>
      </c>
      <c r="I96" s="8">
        <v>50000</v>
      </c>
      <c r="J96" s="9">
        <v>10.14</v>
      </c>
      <c r="K96" s="10">
        <v>182474.25</v>
      </c>
      <c r="L96" s="10">
        <v>49900</v>
      </c>
      <c r="M96" s="33">
        <v>132574.25</v>
      </c>
    </row>
    <row r="97" spans="1:13" ht="24.75" thickBot="1">
      <c r="A97" s="12" t="s">
        <v>155</v>
      </c>
      <c r="B97" s="13">
        <v>663</v>
      </c>
      <c r="C97" s="13">
        <v>4.8117647059999999</v>
      </c>
      <c r="D97" s="14">
        <v>6.99</v>
      </c>
      <c r="E97" s="13">
        <v>4</v>
      </c>
      <c r="F97" s="15" t="s">
        <v>21</v>
      </c>
      <c r="G97" s="15" t="s">
        <v>114</v>
      </c>
      <c r="H97" s="15" t="s">
        <v>114</v>
      </c>
      <c r="I97" s="16">
        <v>10000</v>
      </c>
      <c r="J97" s="17">
        <v>10.62</v>
      </c>
      <c r="K97" s="18">
        <v>191223.53</v>
      </c>
      <c r="L97" s="18">
        <v>69900</v>
      </c>
      <c r="M97" s="34">
        <v>121323.53</v>
      </c>
    </row>
    <row r="98" spans="1:13" ht="48.75" thickBot="1">
      <c r="A98" s="3" t="s">
        <v>156</v>
      </c>
      <c r="B98" s="4">
        <v>7786</v>
      </c>
      <c r="C98" s="4">
        <v>4.5831877729999997</v>
      </c>
      <c r="D98" s="5">
        <v>7.99</v>
      </c>
      <c r="E98" s="4">
        <v>12</v>
      </c>
      <c r="F98" s="6" t="s">
        <v>21</v>
      </c>
      <c r="G98" s="6" t="s">
        <v>157</v>
      </c>
      <c r="H98" s="6" t="s">
        <v>59</v>
      </c>
      <c r="I98" s="8">
        <v>10000</v>
      </c>
      <c r="J98" s="9">
        <v>10.17</v>
      </c>
      <c r="K98" s="10">
        <v>182994.76</v>
      </c>
      <c r="L98" s="10">
        <v>79900</v>
      </c>
      <c r="M98" s="33">
        <v>103094.76</v>
      </c>
    </row>
    <row r="99" spans="1:13" ht="24.75" thickBot="1">
      <c r="A99" s="12" t="s">
        <v>158</v>
      </c>
      <c r="B99" s="13">
        <v>17732</v>
      </c>
      <c r="C99" s="13">
        <v>4.5</v>
      </c>
      <c r="D99" s="14">
        <v>14.99</v>
      </c>
      <c r="E99" s="13">
        <v>9</v>
      </c>
      <c r="F99" s="15" t="s">
        <v>14</v>
      </c>
      <c r="G99" s="15" t="s">
        <v>15</v>
      </c>
      <c r="H99" s="15" t="s">
        <v>41</v>
      </c>
      <c r="I99" s="16">
        <v>100000</v>
      </c>
      <c r="J99" s="17">
        <v>10</v>
      </c>
      <c r="K99" s="18">
        <v>180000</v>
      </c>
      <c r="L99" s="18">
        <v>149900</v>
      </c>
      <c r="M99" s="34">
        <v>30100</v>
      </c>
    </row>
    <row r="100" spans="1:13" ht="15.75" thickBo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11"/>
      <c r="L100" s="11">
        <v>10000</v>
      </c>
      <c r="M100" s="33">
        <v>-10000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EFA10-BDB8-4073-9ADD-B96317752DCD}">
  <dimension ref="A1:Z11"/>
  <sheetViews>
    <sheetView workbookViewId="0">
      <selection activeCell="A3" sqref="A3:XFD3"/>
    </sheetView>
  </sheetViews>
  <sheetFormatPr defaultRowHeight="15"/>
  <cols>
    <col min="1" max="1" width="20.5703125" customWidth="1"/>
    <col min="11" max="11" width="11.140625" style="36" bestFit="1" customWidth="1"/>
    <col min="13" max="13" width="11.140625" style="36" bestFit="1" customWidth="1"/>
    <col min="16" max="16" width="11.140625" style="36" bestFit="1" customWidth="1"/>
  </cols>
  <sheetData>
    <row r="1" spans="1:26" ht="39" thickBot="1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5" t="s">
        <v>9</v>
      </c>
      <c r="K1" s="50" t="s">
        <v>10</v>
      </c>
      <c r="L1" s="45" t="s">
        <v>11</v>
      </c>
      <c r="M1" s="50" t="s">
        <v>12</v>
      </c>
      <c r="N1" s="24"/>
      <c r="O1" s="24"/>
      <c r="P1" s="52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64.5" thickBot="1">
      <c r="A2" s="39" t="s">
        <v>13</v>
      </c>
      <c r="B2" s="40">
        <v>1590317</v>
      </c>
      <c r="C2" s="40">
        <v>4.8114255210000003</v>
      </c>
      <c r="D2" s="40">
        <v>0</v>
      </c>
      <c r="E2" s="40">
        <v>9</v>
      </c>
      <c r="F2" s="41" t="s">
        <v>14</v>
      </c>
      <c r="G2" s="41" t="s">
        <v>15</v>
      </c>
      <c r="H2" s="41" t="s">
        <v>16</v>
      </c>
      <c r="I2" s="40">
        <v>10000000</v>
      </c>
      <c r="J2" s="29">
        <v>10.62</v>
      </c>
      <c r="K2" s="43">
        <v>191211.32</v>
      </c>
      <c r="L2" s="20">
        <v>10000</v>
      </c>
      <c r="M2" s="43">
        <v>181211.32</v>
      </c>
      <c r="N2" s="24"/>
      <c r="O2" s="24"/>
      <c r="P2" s="52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26.25" thickBot="1">
      <c r="A3" s="39" t="s">
        <v>17</v>
      </c>
      <c r="B3" s="46">
        <v>529481</v>
      </c>
      <c r="C3" s="46">
        <v>4.7983648140000001</v>
      </c>
      <c r="D3" s="46">
        <v>0</v>
      </c>
      <c r="E3" s="46">
        <v>9</v>
      </c>
      <c r="F3" s="47" t="s">
        <v>18</v>
      </c>
      <c r="G3" s="47" t="s">
        <v>15</v>
      </c>
      <c r="H3" s="47" t="s">
        <v>19</v>
      </c>
      <c r="I3" s="46">
        <v>10000000</v>
      </c>
      <c r="J3" s="48">
        <v>10.6</v>
      </c>
      <c r="K3" s="51">
        <v>190741.13</v>
      </c>
      <c r="L3" s="49">
        <v>10000</v>
      </c>
      <c r="M3" s="51">
        <v>180741.13</v>
      </c>
      <c r="N3" s="24"/>
      <c r="O3" s="24"/>
      <c r="P3" s="52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39" thickBot="1">
      <c r="A4" s="39" t="s">
        <v>20</v>
      </c>
      <c r="B4" s="40">
        <v>1291559</v>
      </c>
      <c r="C4" s="40">
        <v>4.7600725170000002</v>
      </c>
      <c r="D4" s="40">
        <v>0</v>
      </c>
      <c r="E4" s="40">
        <v>4</v>
      </c>
      <c r="F4" s="41" t="s">
        <v>21</v>
      </c>
      <c r="G4" s="41" t="s">
        <v>22</v>
      </c>
      <c r="H4" s="41" t="s">
        <v>22</v>
      </c>
      <c r="I4" s="40">
        <v>10000000</v>
      </c>
      <c r="J4" s="29">
        <v>10.52</v>
      </c>
      <c r="K4" s="43">
        <v>189362.61</v>
      </c>
      <c r="L4" s="20">
        <v>10000</v>
      </c>
      <c r="M4" s="43">
        <v>179362.61</v>
      </c>
      <c r="N4" s="24"/>
      <c r="O4" s="24" t="s">
        <v>412</v>
      </c>
      <c r="P4" s="53">
        <v>156090.79</v>
      </c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26.25" thickBot="1">
      <c r="A5" s="39" t="s">
        <v>23</v>
      </c>
      <c r="B5" s="46">
        <v>659234</v>
      </c>
      <c r="C5" s="46">
        <v>4.735984491</v>
      </c>
      <c r="D5" s="46">
        <v>0</v>
      </c>
      <c r="E5" s="46">
        <v>4</v>
      </c>
      <c r="F5" s="47" t="s">
        <v>21</v>
      </c>
      <c r="G5" s="47" t="s">
        <v>15</v>
      </c>
      <c r="H5" s="47" t="s">
        <v>24</v>
      </c>
      <c r="I5" s="46">
        <v>5000000</v>
      </c>
      <c r="J5" s="48">
        <v>10.47</v>
      </c>
      <c r="K5" s="51">
        <v>188495.44</v>
      </c>
      <c r="L5" s="49">
        <v>10000</v>
      </c>
      <c r="M5" s="51">
        <v>178495.44</v>
      </c>
      <c r="N5" s="24"/>
      <c r="O5" s="24"/>
      <c r="P5" s="52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thickBot="1">
      <c r="A6" s="39" t="s">
        <v>25</v>
      </c>
      <c r="B6" s="40">
        <v>191535.5</v>
      </c>
      <c r="C6" s="40">
        <v>4.7152321629999996</v>
      </c>
      <c r="D6" s="40">
        <v>0</v>
      </c>
      <c r="E6" s="40">
        <v>4</v>
      </c>
      <c r="F6" s="41" t="s">
        <v>21</v>
      </c>
      <c r="G6" s="41" t="s">
        <v>26</v>
      </c>
      <c r="H6" s="41" t="s">
        <v>26</v>
      </c>
      <c r="I6" s="40">
        <v>10000000</v>
      </c>
      <c r="J6" s="29">
        <v>10.43</v>
      </c>
      <c r="K6" s="43">
        <v>187748.36</v>
      </c>
      <c r="L6" s="20">
        <v>10000</v>
      </c>
      <c r="M6" s="43">
        <v>177748.36</v>
      </c>
      <c r="N6" s="24"/>
      <c r="O6" s="42" t="s">
        <v>413</v>
      </c>
      <c r="P6" s="52"/>
      <c r="Q6" s="24"/>
      <c r="R6" s="32">
        <v>-0.81791211490000004</v>
      </c>
      <c r="S6" s="24"/>
      <c r="T6" s="24"/>
      <c r="U6" s="24"/>
      <c r="V6" s="24"/>
      <c r="W6" s="24"/>
      <c r="X6" s="24"/>
      <c r="Y6" s="24"/>
      <c r="Z6" s="24"/>
    </row>
    <row r="7" spans="1:26" ht="39" thickBot="1">
      <c r="A7" s="39" t="s">
        <v>27</v>
      </c>
      <c r="B7" s="46">
        <v>256168</v>
      </c>
      <c r="C7" s="46">
        <v>4.7095749659999999</v>
      </c>
      <c r="D7" s="46">
        <v>0</v>
      </c>
      <c r="E7" s="46">
        <v>12</v>
      </c>
      <c r="F7" s="47" t="s">
        <v>14</v>
      </c>
      <c r="G7" s="47" t="s">
        <v>28</v>
      </c>
      <c r="H7" s="47" t="s">
        <v>29</v>
      </c>
      <c r="I7" s="46">
        <v>5000000</v>
      </c>
      <c r="J7" s="48">
        <v>10.42</v>
      </c>
      <c r="K7" s="51">
        <v>187544.7</v>
      </c>
      <c r="L7" s="49">
        <v>10000</v>
      </c>
      <c r="M7" s="51">
        <v>177544.7</v>
      </c>
      <c r="N7" s="24"/>
      <c r="O7" s="24"/>
      <c r="P7" s="52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39" thickBot="1">
      <c r="A8" s="39" t="s">
        <v>233</v>
      </c>
      <c r="B8" s="40">
        <v>466989</v>
      </c>
      <c r="C8" s="40">
        <v>4.6992595110000002</v>
      </c>
      <c r="D8" s="40">
        <v>0</v>
      </c>
      <c r="E8" s="40">
        <v>17</v>
      </c>
      <c r="F8" s="41" t="s">
        <v>14</v>
      </c>
      <c r="G8" s="41" t="s">
        <v>15</v>
      </c>
      <c r="H8" s="41" t="s">
        <v>69</v>
      </c>
      <c r="I8" s="40">
        <v>10000000</v>
      </c>
      <c r="J8" s="29">
        <v>10.4</v>
      </c>
      <c r="K8" s="43">
        <v>187173.34</v>
      </c>
      <c r="L8" s="20">
        <v>10000</v>
      </c>
      <c r="M8" s="43">
        <v>177173.34</v>
      </c>
      <c r="N8" s="24"/>
      <c r="O8" s="42" t="s">
        <v>411</v>
      </c>
      <c r="P8" s="52"/>
      <c r="Q8" s="24"/>
      <c r="R8" s="32">
        <v>0.4797977471</v>
      </c>
      <c r="S8" s="24"/>
      <c r="T8" s="24"/>
      <c r="U8" s="24"/>
      <c r="V8" s="24"/>
      <c r="W8" s="24"/>
      <c r="X8" s="24"/>
      <c r="Y8" s="24"/>
      <c r="Z8" s="24"/>
    </row>
    <row r="9" spans="1:26" ht="26.25" thickBot="1">
      <c r="A9" s="39" t="s">
        <v>30</v>
      </c>
      <c r="B9" s="46">
        <v>1007207.833</v>
      </c>
      <c r="C9" s="46">
        <v>4.6966630519999999</v>
      </c>
      <c r="D9" s="46">
        <v>0</v>
      </c>
      <c r="E9" s="46">
        <v>12</v>
      </c>
      <c r="F9" s="47" t="s">
        <v>21</v>
      </c>
      <c r="G9" s="47" t="s">
        <v>15</v>
      </c>
      <c r="H9" s="47" t="s">
        <v>31</v>
      </c>
      <c r="I9" s="46">
        <v>10000000</v>
      </c>
      <c r="J9" s="48">
        <v>10.39</v>
      </c>
      <c r="K9" s="51">
        <v>187079.87</v>
      </c>
      <c r="L9" s="49">
        <v>10000</v>
      </c>
      <c r="M9" s="51">
        <v>177079.87</v>
      </c>
      <c r="N9" s="24"/>
      <c r="O9" s="24"/>
      <c r="P9" s="52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26.25" thickBot="1">
      <c r="A10" s="39" t="s">
        <v>34</v>
      </c>
      <c r="B10" s="46">
        <v>1965238</v>
      </c>
      <c r="C10" s="46">
        <v>4.6922836830000003</v>
      </c>
      <c r="D10" s="46">
        <v>0</v>
      </c>
      <c r="E10" s="46">
        <v>4</v>
      </c>
      <c r="F10" s="47" t="s">
        <v>21</v>
      </c>
      <c r="G10" s="47" t="s">
        <v>15</v>
      </c>
      <c r="H10" s="47" t="s">
        <v>35</v>
      </c>
      <c r="I10" s="46">
        <v>50000000</v>
      </c>
      <c r="J10" s="48">
        <v>10.38</v>
      </c>
      <c r="K10" s="51">
        <v>186922.21</v>
      </c>
      <c r="L10" s="49">
        <v>10000</v>
      </c>
      <c r="M10" s="51">
        <v>176922.21</v>
      </c>
      <c r="N10" s="24"/>
      <c r="O10" s="24"/>
      <c r="P10" s="52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39" thickBot="1">
      <c r="A11" s="39" t="s">
        <v>39</v>
      </c>
      <c r="B11" s="46">
        <v>765347</v>
      </c>
      <c r="C11" s="46">
        <v>4.5993318060000004</v>
      </c>
      <c r="D11" s="46">
        <v>0</v>
      </c>
      <c r="E11" s="46">
        <v>4</v>
      </c>
      <c r="F11" s="47" t="s">
        <v>21</v>
      </c>
      <c r="G11" s="47" t="s">
        <v>15</v>
      </c>
      <c r="H11" s="47" t="s">
        <v>19</v>
      </c>
      <c r="I11" s="46">
        <v>10000000</v>
      </c>
      <c r="J11" s="48">
        <v>10.199999999999999</v>
      </c>
      <c r="K11" s="51">
        <v>183575.95</v>
      </c>
      <c r="L11" s="49">
        <v>10000</v>
      </c>
      <c r="M11" s="51">
        <v>173575.95</v>
      </c>
      <c r="N11" s="24"/>
      <c r="O11" s="24"/>
      <c r="P11" s="52"/>
      <c r="Q11" s="24"/>
      <c r="R11" s="24"/>
      <c r="S11" s="24"/>
      <c r="T11" s="24"/>
      <c r="U11" s="24"/>
      <c r="V11" s="24"/>
      <c r="W11" s="24"/>
      <c r="X11" s="24"/>
      <c r="Y11" s="24"/>
      <c r="Z11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A7C43-14A1-4235-B2A2-03B3C79CD99D}">
  <dimension ref="A1:B12"/>
  <sheetViews>
    <sheetView workbookViewId="0">
      <selection activeCell="A2" sqref="A2:B11"/>
    </sheetView>
  </sheetViews>
  <sheetFormatPr defaultRowHeight="15"/>
  <cols>
    <col min="1" max="1" width="27.140625" bestFit="1" customWidth="1"/>
    <col min="2" max="2" width="22.28515625" style="7" bestFit="1" customWidth="1"/>
  </cols>
  <sheetData>
    <row r="1" spans="1:2">
      <c r="A1" s="37" t="s">
        <v>407</v>
      </c>
      <c r="B1" s="7" t="s">
        <v>410</v>
      </c>
    </row>
    <row r="2" spans="1:2">
      <c r="A2" s="38" t="s">
        <v>34</v>
      </c>
      <c r="B2" s="7">
        <v>1965238</v>
      </c>
    </row>
    <row r="3" spans="1:2">
      <c r="A3" s="38" t="s">
        <v>13</v>
      </c>
      <c r="B3" s="7">
        <v>1590317</v>
      </c>
    </row>
    <row r="4" spans="1:2">
      <c r="A4" s="38" t="s">
        <v>20</v>
      </c>
      <c r="B4" s="7">
        <v>1291559</v>
      </c>
    </row>
    <row r="5" spans="1:2">
      <c r="A5" s="38" t="s">
        <v>30</v>
      </c>
      <c r="B5" s="7">
        <v>1007207.833</v>
      </c>
    </row>
    <row r="6" spans="1:2">
      <c r="A6" s="38" t="s">
        <v>39</v>
      </c>
      <c r="B6" s="7">
        <v>765347</v>
      </c>
    </row>
    <row r="7" spans="1:2">
      <c r="A7" s="38" t="s">
        <v>23</v>
      </c>
      <c r="B7" s="7">
        <v>659234</v>
      </c>
    </row>
    <row r="8" spans="1:2">
      <c r="A8" s="38" t="s">
        <v>17</v>
      </c>
      <c r="B8" s="7">
        <v>529481</v>
      </c>
    </row>
    <row r="9" spans="1:2">
      <c r="A9" s="38" t="s">
        <v>233</v>
      </c>
      <c r="B9" s="7">
        <v>466989</v>
      </c>
    </row>
    <row r="10" spans="1:2">
      <c r="A10" s="38" t="s">
        <v>27</v>
      </c>
      <c r="B10" s="7">
        <v>256168</v>
      </c>
    </row>
    <row r="11" spans="1:2">
      <c r="A11" s="38" t="s">
        <v>25</v>
      </c>
      <c r="B11" s="7">
        <v>191535.5</v>
      </c>
    </row>
    <row r="12" spans="1:2">
      <c r="A12" s="38" t="s">
        <v>408</v>
      </c>
      <c r="B12" s="7">
        <v>8723076.3330000006</v>
      </c>
    </row>
  </sheetData>
  <autoFilter ref="A1:B12" xr:uid="{C7DA7C43-14A1-4235-B2A2-03B3C79CD99D}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2D879-D597-447C-B272-FA79CD7F4943}">
  <dimension ref="A1:B12"/>
  <sheetViews>
    <sheetView workbookViewId="0">
      <selection activeCell="A6" sqref="A6:B6"/>
      <pivotSelection pane="bottomRight" showHeader="1" extendable="1" axis="axisRow" start="4" max="11" activeRow="5" previousRow="5" click="1" r:id="rId1">
        <pivotArea dataOnly="0" fieldPosition="0">
          <references count="1">
            <reference field="0" count="1">
              <x v="9"/>
            </reference>
          </references>
        </pivotArea>
      </pivotSelection>
    </sheetView>
  </sheetViews>
  <sheetFormatPr defaultRowHeight="15"/>
  <cols>
    <col min="1" max="1" width="27.140625" bestFit="1" customWidth="1"/>
    <col min="2" max="2" width="26.7109375" style="7" bestFit="1" customWidth="1"/>
  </cols>
  <sheetData>
    <row r="1" spans="1:2">
      <c r="A1" s="37" t="s">
        <v>407</v>
      </c>
      <c r="B1" s="7" t="s">
        <v>409</v>
      </c>
    </row>
    <row r="2" spans="1:2">
      <c r="A2" s="38" t="s">
        <v>34</v>
      </c>
      <c r="B2" s="7">
        <v>50000000</v>
      </c>
    </row>
    <row r="3" spans="1:2">
      <c r="A3" s="38" t="s">
        <v>233</v>
      </c>
      <c r="B3" s="7">
        <v>10000000</v>
      </c>
    </row>
    <row r="4" spans="1:2">
      <c r="A4" s="38" t="s">
        <v>13</v>
      </c>
      <c r="B4" s="7">
        <v>10000000</v>
      </c>
    </row>
    <row r="5" spans="1:2">
      <c r="A5" s="38" t="s">
        <v>20</v>
      </c>
      <c r="B5" s="7">
        <v>10000000</v>
      </c>
    </row>
    <row r="6" spans="1:2">
      <c r="A6" s="38" t="s">
        <v>30</v>
      </c>
      <c r="B6" s="7">
        <v>10000000</v>
      </c>
    </row>
    <row r="7" spans="1:2">
      <c r="A7" s="38" t="s">
        <v>17</v>
      </c>
      <c r="B7" s="7">
        <v>10000000</v>
      </c>
    </row>
    <row r="8" spans="1:2">
      <c r="A8" s="38" t="s">
        <v>25</v>
      </c>
      <c r="B8" s="7">
        <v>10000000</v>
      </c>
    </row>
    <row r="9" spans="1:2">
      <c r="A9" s="38" t="s">
        <v>39</v>
      </c>
      <c r="B9" s="7">
        <v>10000000</v>
      </c>
    </row>
    <row r="10" spans="1:2">
      <c r="A10" s="38" t="s">
        <v>23</v>
      </c>
      <c r="B10" s="7">
        <v>5000000</v>
      </c>
    </row>
    <row r="11" spans="1:2">
      <c r="A11" s="38" t="s">
        <v>27</v>
      </c>
      <c r="B11" s="7">
        <v>5000000</v>
      </c>
    </row>
    <row r="12" spans="1:2">
      <c r="A12" s="38" t="s">
        <v>408</v>
      </c>
      <c r="B12" s="7">
        <v>130000000</v>
      </c>
    </row>
  </sheetData>
  <autoFilter ref="A1:B12" xr:uid="{8912D879-D597-447C-B272-FA79CD7F4943}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16688-3E0D-4543-85A7-E937CE52357B}">
  <dimension ref="A1:R5"/>
  <sheetViews>
    <sheetView workbookViewId="0">
      <selection activeCell="Q12" sqref="Q12"/>
    </sheetView>
  </sheetViews>
  <sheetFormatPr defaultRowHeight="15"/>
  <cols>
    <col min="11" max="11" width="11.140625" style="36" bestFit="1" customWidth="1"/>
    <col min="13" max="13" width="11.140625" style="36" bestFit="1" customWidth="1"/>
    <col min="14" max="14" width="12.7109375" style="7" bestFit="1" customWidth="1"/>
    <col min="17" max="17" width="27.140625" bestFit="1" customWidth="1"/>
    <col min="18" max="18" width="17.42578125" style="54" bestFit="1" customWidth="1"/>
  </cols>
  <sheetData>
    <row r="1" spans="1:18" ht="39" thickBot="1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5" t="s">
        <v>9</v>
      </c>
      <c r="K1" s="50" t="s">
        <v>10</v>
      </c>
      <c r="L1" s="45" t="s">
        <v>11</v>
      </c>
      <c r="M1" s="50" t="s">
        <v>12</v>
      </c>
      <c r="N1" s="7" t="s">
        <v>414</v>
      </c>
      <c r="Q1" s="37" t="s">
        <v>407</v>
      </c>
      <c r="R1" s="54" t="s">
        <v>415</v>
      </c>
    </row>
    <row r="2" spans="1:18" ht="64.5" thickBot="1">
      <c r="A2" s="39" t="s">
        <v>13</v>
      </c>
      <c r="B2" s="40">
        <v>1590317</v>
      </c>
      <c r="C2" s="40">
        <v>4.8114255210000003</v>
      </c>
      <c r="D2" s="40">
        <v>0</v>
      </c>
      <c r="E2" s="40">
        <v>9</v>
      </c>
      <c r="F2" s="41" t="s">
        <v>14</v>
      </c>
      <c r="G2" s="41" t="s">
        <v>15</v>
      </c>
      <c r="H2" s="41" t="s">
        <v>16</v>
      </c>
      <c r="I2" s="40">
        <v>10000000</v>
      </c>
      <c r="J2" s="29">
        <v>10.62</v>
      </c>
      <c r="K2" s="43">
        <v>191211.32</v>
      </c>
      <c r="L2" s="20">
        <v>10000</v>
      </c>
      <c r="M2" s="43">
        <v>181211.32</v>
      </c>
      <c r="N2" s="7">
        <f>B2+I2</f>
        <v>11590317</v>
      </c>
      <c r="Q2" s="38" t="s">
        <v>20</v>
      </c>
      <c r="R2" s="54">
        <v>11291559</v>
      </c>
    </row>
    <row r="3" spans="1:18" ht="39" thickBot="1">
      <c r="A3" s="39" t="s">
        <v>20</v>
      </c>
      <c r="B3" s="40">
        <v>1291559</v>
      </c>
      <c r="C3" s="40">
        <v>4.7600725170000002</v>
      </c>
      <c r="D3" s="40">
        <v>0</v>
      </c>
      <c r="E3" s="40">
        <v>4</v>
      </c>
      <c r="F3" s="41" t="s">
        <v>21</v>
      </c>
      <c r="G3" s="41" t="s">
        <v>22</v>
      </c>
      <c r="H3" s="41" t="s">
        <v>22</v>
      </c>
      <c r="I3" s="40">
        <v>10000000</v>
      </c>
      <c r="J3" s="29">
        <v>10.52</v>
      </c>
      <c r="K3" s="43">
        <v>189362.61</v>
      </c>
      <c r="L3" s="20">
        <v>10000</v>
      </c>
      <c r="M3" s="43">
        <v>179362.61</v>
      </c>
      <c r="N3" s="7">
        <f t="shared" ref="N3:N4" si="0">B3+I3</f>
        <v>11291559</v>
      </c>
      <c r="Q3" s="38" t="s">
        <v>13</v>
      </c>
      <c r="R3" s="54">
        <v>11590317</v>
      </c>
    </row>
    <row r="4" spans="1:18" ht="26.25" thickBot="1">
      <c r="A4" s="39" t="s">
        <v>34</v>
      </c>
      <c r="B4" s="46">
        <v>1965238</v>
      </c>
      <c r="C4" s="46">
        <v>4.6922836830000003</v>
      </c>
      <c r="D4" s="46">
        <v>0</v>
      </c>
      <c r="E4" s="46">
        <v>4</v>
      </c>
      <c r="F4" s="47" t="s">
        <v>21</v>
      </c>
      <c r="G4" s="47" t="s">
        <v>15</v>
      </c>
      <c r="H4" s="47" t="s">
        <v>35</v>
      </c>
      <c r="I4" s="46">
        <v>50000000</v>
      </c>
      <c r="J4" s="48">
        <v>10.38</v>
      </c>
      <c r="K4" s="51">
        <v>186922.21</v>
      </c>
      <c r="L4" s="49">
        <v>10000</v>
      </c>
      <c r="M4" s="51">
        <v>176922.21</v>
      </c>
      <c r="N4" s="7">
        <f t="shared" si="0"/>
        <v>51965238</v>
      </c>
      <c r="Q4" s="38" t="s">
        <v>34</v>
      </c>
      <c r="R4" s="54">
        <v>51965238</v>
      </c>
    </row>
    <row r="5" spans="1:18">
      <c r="Q5" s="38" t="s">
        <v>408</v>
      </c>
      <c r="R5" s="54">
        <v>74847114</v>
      </c>
    </row>
  </sheetData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1AE07-4A62-438F-91B9-CA8DFC2D9DEE}">
  <dimension ref="A1"/>
  <sheetViews>
    <sheetView tabSelected="1" workbookViewId="0">
      <selection activeCell="M20" sqref="M20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app query results</vt:lpstr>
      <vt:lpstr>longevity</vt:lpstr>
      <vt:lpstr>wheighted average combo</vt:lpstr>
      <vt:lpstr>top 10</vt:lpstr>
      <vt:lpstr>traffic chart 1</vt:lpstr>
      <vt:lpstr>traffic chart 2</vt:lpstr>
      <vt:lpstr>traffic chart 3</vt:lpstr>
      <vt:lpstr>traffic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Martin</dc:creator>
  <cp:lastModifiedBy>Nathan Martin</cp:lastModifiedBy>
  <dcterms:created xsi:type="dcterms:W3CDTF">2022-03-01T23:56:43Z</dcterms:created>
  <dcterms:modified xsi:type="dcterms:W3CDTF">2022-03-03T01:18:56Z</dcterms:modified>
</cp:coreProperties>
</file>