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DA_8\Projects\budget_lookups-pshanx\"/>
    </mc:Choice>
  </mc:AlternateContent>
  <xr:revisionPtr revIDLastSave="0" documentId="13_ncr:1_{974E74D9-E757-4D8D-AA93-2C6DBE11BD40}" xr6:coauthVersionLast="47" xr6:coauthVersionMax="47" xr10:uidLastSave="{00000000-0000-0000-0000-000000000000}"/>
  <bookViews>
    <workbookView xWindow="1100" yWindow="180" windowWidth="19200" windowHeight="1117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2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4" i="1"/>
  <c r="J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<sst xmlns="http://schemas.openxmlformats.org/spreadsheetml/2006/main" count="149" uniqueCount="90">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</sst>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P2" sqref="P2:P52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IFERROR((C2-B2)/B2, 0)</f>
        <v>-4.3170750765267295E-2</v>
      </c>
      <c r="F2">
        <f>RANK(E2, $E$2:$E$52, 1)</f>
        <v>14</v>
      </c>
      <c r="G2">
        <v>382685200</v>
      </c>
      <c r="H2">
        <v>346340810.81999999</v>
      </c>
      <c r="I2">
        <f>H2-G2</f>
        <v>-36344389.180000007</v>
      </c>
      <c r="J2" s="5">
        <f>IFERROR((H2-G2)/G2, 0)</f>
        <v>-9.4972027086493035E-2</v>
      </c>
      <c r="K2">
        <f>RANK(J2, $J$2:$J$52, 1)</f>
        <v>10</v>
      </c>
      <c r="L2">
        <v>376548600</v>
      </c>
      <c r="M2">
        <v>355279492.22999901</v>
      </c>
      <c r="N2">
        <f>M2-L2</f>
        <v>-21269107.770000994</v>
      </c>
      <c r="O2" s="5">
        <f>IFERROR((M2-L2)/M2, 0)</f>
        <v>-5.9865847129256501E-2</v>
      </c>
      <c r="P2">
        <f>RANK(O2, $O$2:$O$52, 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IFERROR((C3-B3)/B3, 0)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IFERROR((H3-G3)/G3, 0)</f>
        <v>-6.6804928315415249E-2</v>
      </c>
      <c r="K3">
        <f t="shared" ref="K3:K52" si="5">RANK(J3, $J$2:$J$52, 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IFERROR((M3-L3)/M3, 0)</f>
        <v>-1.3559109974262671E-3</v>
      </c>
      <c r="P3">
        <f t="shared" ref="P3:P52" si="8">RANK(O3, $O$2:$O$52, 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-2.7326062602179901E-2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-3.4982765601595231E-2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-1.9255728680607105E-4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-0.13533617150632837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-0.18057733573186341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-7.9741085042259116E-2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-1.9194473846027283E-2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-4.8803319517950765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-7.0015312120868103E-2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-2.4818211822499901E-2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-4.200107930875762E-2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-2.4410772108697416E-2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-1.4465141914533183E-5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-6.7317657897727201E-2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-0.14787719878320607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-6.5742752529225235E-2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-8.9158518313793741E-7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-3.793309454084768E-2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-6.2443573197307203E-5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-2.6581238479758625E-2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-6.5508515423775231E-5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-3.4862304105441511E-3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-6.1256670279183835E-2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-9.5181484254198451E-2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-1.2225485977540432E-5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-2.7514707280809998E-3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-3.847507116360397E-2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-2.8363413322250185E-2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-5.5446806934487392E-3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-2.7376814190035178E-2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-0.13006011500365766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-8.9239827069555508E-2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-1.7583446079218231E-4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-4.7032329234195536E-2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-1.5412619944909845E-2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-1.7397294491347533E-2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-1.8129119102578695E-7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-4.2512350753316649E-2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-1.8780683691209917E-6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-1.1565088346037651E-2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-4.846589537888768E-2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-2.9274586623690628E-4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-5.9202125115912531E-2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-1.1224639284424102E-2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-0.12872432962861594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</row>
    <row r="57" spans="1:16" x14ac:dyDescent="0.35">
      <c r="A57" t="s">
        <v>25</v>
      </c>
    </row>
    <row r="58" spans="1:16" x14ac:dyDescent="0.35">
      <c r="A58" t="s">
        <v>32</v>
      </c>
    </row>
    <row r="59" spans="1:16" x14ac:dyDescent="0.35">
      <c r="A59" t="s">
        <v>38</v>
      </c>
    </row>
    <row r="60" spans="1:16" x14ac:dyDescent="0.35">
      <c r="A60" t="s">
        <v>39</v>
      </c>
    </row>
    <row r="61" spans="1:16" x14ac:dyDescent="0.35">
      <c r="A61" t="s">
        <v>55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</row>
    <row r="66" spans="1:4" x14ac:dyDescent="0.35">
      <c r="A66" t="s">
        <v>25</v>
      </c>
    </row>
    <row r="67" spans="1:4" x14ac:dyDescent="0.35">
      <c r="A67" t="s">
        <v>32</v>
      </c>
    </row>
    <row r="68" spans="1:4" x14ac:dyDescent="0.35">
      <c r="A68" t="s">
        <v>38</v>
      </c>
    </row>
    <row r="69" spans="1:4" x14ac:dyDescent="0.35">
      <c r="A69" t="s">
        <v>39</v>
      </c>
    </row>
    <row r="70" spans="1:4" x14ac:dyDescent="0.35">
      <c r="A70" t="s">
        <v>55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</row>
    <row r="75" spans="1:4" x14ac:dyDescent="0.35">
      <c r="A75" t="s">
        <v>25</v>
      </c>
    </row>
    <row r="76" spans="1:4" x14ac:dyDescent="0.35">
      <c r="A76" t="s">
        <v>32</v>
      </c>
    </row>
    <row r="77" spans="1:4" x14ac:dyDescent="0.35">
      <c r="A77" t="s">
        <v>38</v>
      </c>
    </row>
    <row r="78" spans="1:4" x14ac:dyDescent="0.35">
      <c r="A78" t="s">
        <v>39</v>
      </c>
    </row>
    <row r="79" spans="1:4" x14ac:dyDescent="0.35">
      <c r="A79" t="s">
        <v>55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Shanks</cp:lastModifiedBy>
  <cp:revision/>
  <dcterms:created xsi:type="dcterms:W3CDTF">2020-02-26T17:00:38Z</dcterms:created>
  <dcterms:modified xsi:type="dcterms:W3CDTF">2023-01-25T01:58:18Z</dcterms:modified>
  <cp:category/>
  <cp:contentStatus/>
</cp:coreProperties>
</file>