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Nash\Documents\nss-data-analytics-08\projects\budget_lookups-thenicknash\"/>
    </mc:Choice>
  </mc:AlternateContent>
  <xr:revisionPtr revIDLastSave="0" documentId="13_ncr:1_{A0182EC4-0ADD-4F5B-8FD8-3EE457093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J2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<sst xmlns="http://schemas.openxmlformats.org/spreadsheetml/2006/main" count="149" uniqueCount="90">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</sst>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C16" workbookViewId="0">
      <selection activeCell="P2" sqref="P2:P52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 / B2, 0)</f>
        <v>-4.3170750765267295E-2</v>
      </c>
      <c r="F2">
        <f>_xlfn.RANK.EQ(E2, E:E,0)</f>
        <v>38</v>
      </c>
      <c r="G2">
        <v>382685200</v>
      </c>
      <c r="H2">
        <v>346340810.81999999</v>
      </c>
      <c r="I2">
        <f>H2-G2</f>
        <v>-36344389.180000007</v>
      </c>
      <c r="J2" s="5">
        <f>IFERROR(I2 / G2, 0)</f>
        <v>-9.4972027086493035E-2</v>
      </c>
      <c r="K2">
        <f>_xlfn.RANK.EQ(J2, J:J,0)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_xlfn.RANK.EQ(O2,O:O,0)</f>
        <v>38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 / B3, 0)</f>
        <v>-2.3069981751824741E-2</v>
      </c>
      <c r="F3">
        <f t="shared" ref="F3:F52" si="2">_xlfn.RANK.EQ(E3, E:E,0)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 / G3, 0)</f>
        <v>-6.6804928315415249E-2</v>
      </c>
      <c r="K3">
        <f t="shared" ref="K3:K52" si="5">_xlfn.RANK.EQ(J3, J:J,0)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_xlfn.RANK.EQ(O3,O:O,0)</f>
        <v>15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43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51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49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17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22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</row>
    <row r="57" spans="1:16" x14ac:dyDescent="0.25">
      <c r="A57" t="s">
        <v>25</v>
      </c>
    </row>
    <row r="58" spans="1:16" x14ac:dyDescent="0.25">
      <c r="A58" t="s">
        <v>32</v>
      </c>
    </row>
    <row r="59" spans="1:16" x14ac:dyDescent="0.25">
      <c r="A59" t="s">
        <v>38</v>
      </c>
    </row>
    <row r="60" spans="1:16" x14ac:dyDescent="0.25">
      <c r="A60" t="s">
        <v>39</v>
      </c>
    </row>
    <row r="61" spans="1:16" x14ac:dyDescent="0.25">
      <c r="A61" t="s">
        <v>55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</row>
    <row r="66" spans="1:4" x14ac:dyDescent="0.25">
      <c r="A66" t="s">
        <v>25</v>
      </c>
    </row>
    <row r="67" spans="1:4" x14ac:dyDescent="0.25">
      <c r="A67" t="s">
        <v>32</v>
      </c>
    </row>
    <row r="68" spans="1:4" x14ac:dyDescent="0.25">
      <c r="A68" t="s">
        <v>38</v>
      </c>
    </row>
    <row r="69" spans="1:4" x14ac:dyDescent="0.25">
      <c r="A69" t="s">
        <v>39</v>
      </c>
    </row>
    <row r="70" spans="1:4" x14ac:dyDescent="0.25">
      <c r="A70" t="s">
        <v>55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</row>
    <row r="75" spans="1:4" x14ac:dyDescent="0.25">
      <c r="A75" t="s">
        <v>25</v>
      </c>
    </row>
    <row r="76" spans="1:4" x14ac:dyDescent="0.25">
      <c r="A76" t="s">
        <v>32</v>
      </c>
    </row>
    <row r="77" spans="1:4" x14ac:dyDescent="0.25">
      <c r="A77" t="s">
        <v>38</v>
      </c>
    </row>
    <row r="78" spans="1:4" x14ac:dyDescent="0.25">
      <c r="A78" t="s">
        <v>39</v>
      </c>
    </row>
    <row r="79" spans="1:4" x14ac:dyDescent="0.25">
      <c r="A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2020-02-26T17:00:38Z</dcterms:created>
  <dcterms:modified xsi:type="dcterms:W3CDTF">2023-01-25T01:38:01Z</dcterms:modified>
  <cp:category/>
  <cp:contentStatus/>
</cp:coreProperties>
</file>