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BBD Book\Website\Dashboards from Book\Chap 2 -- Course Metrics\"/>
    </mc:Choice>
  </mc:AlternateContent>
  <bookViews>
    <workbookView xWindow="0" yWindow="0" windowWidth="23040" windowHeight="9405"/>
  </bookViews>
  <sheets>
    <sheet name="Intro" sheetId="12" r:id="rId1"/>
    <sheet name="Course Metric Dashboard" sheetId="5" r:id="rId2"/>
    <sheet name="students" sheetId="6" r:id="rId3"/>
    <sheet name="enrollments" sheetId="7" r:id="rId4"/>
    <sheet name="classes" sheetId="8" r:id="rId5"/>
    <sheet name="ratings" sheetId="9" r:id="rId6"/>
    <sheet name="questions" sheetId="10" r:id="rId7"/>
    <sheet name="Resources" sheetId="11" r:id="rId8"/>
  </sheets>
  <definedNames>
    <definedName name="_xlnm.Print_Area" localSheetId="1">'Course Metric Dashboard'!$A$1:$L$37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9" l="1"/>
  <c r="I15" i="5" s="1"/>
  <c r="F15" i="5"/>
  <c r="B7" i="8"/>
  <c r="B7" i="7"/>
  <c r="D15" i="5" s="1"/>
  <c r="B15" i="5"/>
  <c r="C23" i="6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</calcChain>
</file>

<file path=xl/sharedStrings.xml><?xml version="1.0" encoding="utf-8"?>
<sst xmlns="http://schemas.openxmlformats.org/spreadsheetml/2006/main" count="134" uniqueCount="51">
  <si>
    <t>US</t>
  </si>
  <si>
    <t xml:space="preserve"> '13</t>
  </si>
  <si>
    <t xml:space="preserve"> '12</t>
  </si>
  <si>
    <t xml:space="preserve"> '14</t>
  </si>
  <si>
    <t xml:space="preserve"> '15</t>
  </si>
  <si>
    <t xml:space="preserve"> '16</t>
  </si>
  <si>
    <t>S</t>
  </si>
  <si>
    <t>F</t>
  </si>
  <si>
    <t>Students</t>
  </si>
  <si>
    <t>Rating</t>
  </si>
  <si>
    <t>Year</t>
  </si>
  <si>
    <t>Semester</t>
  </si>
  <si>
    <t># classes</t>
  </si>
  <si>
    <t>Course Metrics</t>
  </si>
  <si>
    <t>year</t>
  </si>
  <si>
    <t>enrollments</t>
  </si>
  <si>
    <t>Average</t>
  </si>
  <si>
    <t>Total Students in five years</t>
  </si>
  <si>
    <t>Total Students in 2015-2016</t>
  </si>
  <si>
    <t>Total Classes in five years</t>
  </si>
  <si>
    <t>of</t>
  </si>
  <si>
    <t>Most recent instructor rating (out of 8.0)</t>
  </si>
  <si>
    <t>Entity</t>
  </si>
  <si>
    <t>Questions</t>
  </si>
  <si>
    <t>Semesters</t>
  </si>
  <si>
    <t>Mean Rating</t>
  </si>
  <si>
    <t>Shaffer</t>
  </si>
  <si>
    <t>The instructor was well organized</t>
  </si>
  <si>
    <t>2015 Fall Semester 002</t>
  </si>
  <si>
    <t>BANA</t>
  </si>
  <si>
    <t>College</t>
  </si>
  <si>
    <t>The instructor communicated clearly</t>
  </si>
  <si>
    <t>The instructor interacted well with students</t>
  </si>
  <si>
    <t>The Instructor graded fairly</t>
  </si>
  <si>
    <t>I developed specific skills and competencies</t>
  </si>
  <si>
    <t>Overall, this instructor was excellent</t>
  </si>
  <si>
    <t>Overall, this was an excellent course</t>
  </si>
  <si>
    <t>2015 Fall Semester 001</t>
  </si>
  <si>
    <t>order 1</t>
  </si>
  <si>
    <t>order 2</t>
  </si>
  <si>
    <t>order 3</t>
  </si>
  <si>
    <t>question label</t>
  </si>
  <si>
    <t>semester label</t>
  </si>
  <si>
    <r>
      <t xml:space="preserve">Course Metrics Dashboard created by Jeffrey A. Shaffer. Data from University of Cincinnati Course Evaluations. </t>
    </r>
    <r>
      <rPr>
        <sz val="8"/>
        <color rgb="FF25A1E0"/>
        <rFont val="Franklin Gothic Book"/>
        <family val="2"/>
      </rPr>
      <t>Blue indicates the 2 most recent rating periods.</t>
    </r>
  </si>
  <si>
    <t>Creating Custom Marks in Excel</t>
  </si>
  <si>
    <t>http://www.techrepublic.com/blog/microsoft-office/use-custom-markers-to-create-a-more-compelling-excel-chart/</t>
  </si>
  <si>
    <t>Resources</t>
  </si>
  <si>
    <t>https://youtu.be/H6H-4YX-ykY</t>
  </si>
  <si>
    <t>Creating a Connected Dot Plot</t>
  </si>
  <si>
    <t>http://bigbookofdashboards.com/</t>
  </si>
  <si>
    <r>
      <t xml:space="preserve">The dashboards in this workbook come from </t>
    </r>
    <r>
      <rPr>
        <b/>
        <i/>
        <sz val="24"/>
        <color rgb="FF666666"/>
        <rFont val="Calibri"/>
        <family val="2"/>
      </rPr>
      <t>The</t>
    </r>
    <r>
      <rPr>
        <b/>
        <sz val="24"/>
        <color rgb="FF666666"/>
        <rFont val="Calibri"/>
        <family val="2"/>
      </rPr>
      <t xml:space="preserve"> </t>
    </r>
    <r>
      <rPr>
        <b/>
        <i/>
        <sz val="24"/>
        <color rgb="FF666666"/>
        <rFont val="Calibri"/>
        <family val="2"/>
      </rPr>
      <t>Big Book of Dashboards</t>
    </r>
    <r>
      <rPr>
        <sz val="24"/>
        <color rgb="FF666666"/>
        <rFont val="Calibri"/>
        <family val="2"/>
      </rPr>
      <t xml:space="preserve"> by Steve Wexler, Jeffrey Shaffer, and Andy Cotgreave.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</si>
</sst>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CACACC"/>
      <name val="Leviathan HTF-Black"/>
      <family val="3"/>
    </font>
    <font>
      <sz val="9"/>
      <color rgb="FFCACACC"/>
      <name val="Franklin Gothic Medium"/>
      <family val="2"/>
    </font>
    <font>
      <sz val="18"/>
      <color rgb="FFCACACC"/>
      <name val="Leviathan HTF-Black"/>
      <family val="3"/>
    </font>
    <font>
      <sz val="8"/>
      <color rgb="FFC0C0C0"/>
      <name val="Franklin Gothic Book"/>
      <family val="2"/>
    </font>
    <font>
      <sz val="8"/>
      <color rgb="FF25A1E0"/>
      <name val="Franklin Gothic Book"/>
      <family val="2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36"/>
      <color theme="10"/>
      <name val="Calibri"/>
      <family val="2"/>
      <scheme val="minor"/>
    </font>
    <font>
      <sz val="24"/>
      <color rgb="FF666666"/>
      <name val="Calibri"/>
      <family val="2"/>
    </font>
    <font>
      <b/>
      <i/>
      <sz val="24"/>
      <color rgb="FF666666"/>
      <name val="Calibri"/>
      <family val="2"/>
    </font>
    <font>
      <b/>
      <sz val="24"/>
      <color rgb="FF66666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0" fontId="0" fillId="0" borderId="0" xfId="0" applyBorder="1"/>
    <xf numFmtId="49" fontId="0" fillId="0" borderId="0" xfId="0" quotePrefix="1" applyNumberFormat="1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1" fontId="0" fillId="0" borderId="0" xfId="0" applyNumberFormat="1"/>
    <xf numFmtId="0" fontId="2" fillId="2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1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0" fillId="0" borderId="0" xfId="0" applyFill="1"/>
    <xf numFmtId="0" fontId="5" fillId="0" borderId="0" xfId="0" applyFont="1"/>
    <xf numFmtId="0" fontId="9" fillId="2" borderId="0" xfId="1" applyFont="1" applyFill="1" applyAlignment="1">
      <alignment horizontal="center"/>
    </xf>
    <xf numFmtId="0" fontId="10" fillId="0" borderId="0" xfId="0" applyFont="1" applyAlignment="1">
      <alignment horizontal="left" vertical="top" wrapText="1"/>
    </xf>
    <xf numFmtId="0" fontId="7" fillId="2" borderId="0" xfId="0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BBBBD"/>
      <color rgb="FF2A99DB"/>
      <color rgb="FF767676"/>
      <color rgb="FFCACACC"/>
      <color rgb="FF424B5B"/>
      <color rgb="FFF1F1F1"/>
      <color rgb="FFBDB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A99DB"/>
                </a:solidFill>
                <a:latin typeface="ITC Franklin Gothic Std Heavy" panose="020B0904030502020204" pitchFamily="34" charset="0"/>
              </a:rPr>
              <a:t>Students</a:t>
            </a:r>
          </a:p>
        </c:rich>
      </c:tx>
      <c:layout>
        <c:manualLayout>
          <c:xMode val="edge"/>
          <c:yMode val="edge"/>
          <c:x val="3.2230223891052748E-2"/>
          <c:y val="3.73831775700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89513454946248E-2"/>
          <c:y val="0.15632398753894083"/>
          <c:w val="0.9079894513675113"/>
          <c:h val="0.65518233297760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ACACC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2A9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FA-417B-BD02-CEB21050DFC4}"/>
              </c:ext>
            </c:extLst>
          </c:dPt>
          <c:dPt>
            <c:idx val="14"/>
            <c:invertIfNegative val="0"/>
            <c:bubble3D val="0"/>
            <c:spPr>
              <a:solidFill>
                <a:srgbClr val="2A9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FA-417B-BD02-CEB21050DFC4}"/>
              </c:ext>
            </c:extLst>
          </c:dPt>
          <c:cat>
            <c:multiLvlStrRef>
              <c:f>students!$A$2:$B$22</c:f>
              <c:multiLvlStrCache>
                <c:ptCount val="21"/>
                <c:lvl>
                  <c:pt idx="0">
                    <c:v>S</c:v>
                  </c:pt>
                  <c:pt idx="1">
                    <c:v>F</c:v>
                  </c:pt>
                  <c:pt idx="2">
                    <c:v>S</c:v>
                  </c:pt>
                  <c:pt idx="3">
                    <c:v>US</c:v>
                  </c:pt>
                  <c:pt idx="4">
                    <c:v>F</c:v>
                  </c:pt>
                  <c:pt idx="5">
                    <c:v>S</c:v>
                  </c:pt>
                  <c:pt idx="6">
                    <c:v>S</c:v>
                  </c:pt>
                  <c:pt idx="7">
                    <c:v>US</c:v>
                  </c:pt>
                  <c:pt idx="8">
                    <c:v>F</c:v>
                  </c:pt>
                  <c:pt idx="9">
                    <c:v>F</c:v>
                  </c:pt>
                  <c:pt idx="10">
                    <c:v>S</c:v>
                  </c:pt>
                  <c:pt idx="11">
                    <c:v>S</c:v>
                  </c:pt>
                  <c:pt idx="12">
                    <c:v>US</c:v>
                  </c:pt>
                  <c:pt idx="13">
                    <c:v>F</c:v>
                  </c:pt>
                  <c:pt idx="14">
                    <c:v>F</c:v>
                  </c:pt>
                  <c:pt idx="15">
                    <c:v>S</c:v>
                  </c:pt>
                  <c:pt idx="16">
                    <c:v>S</c:v>
                  </c:pt>
                  <c:pt idx="17">
                    <c:v>US</c:v>
                  </c:pt>
                  <c:pt idx="18">
                    <c:v>F</c:v>
                  </c:pt>
                  <c:pt idx="19">
                    <c:v>F</c:v>
                  </c:pt>
                  <c:pt idx="20">
                    <c:v>F</c:v>
                  </c:pt>
                </c:lvl>
                <c:lvl>
                  <c:pt idx="0">
                    <c:v> '12</c:v>
                  </c:pt>
                  <c:pt idx="2">
                    <c:v> '13</c:v>
                  </c:pt>
                  <c:pt idx="5">
                    <c:v> '14</c:v>
                  </c:pt>
                  <c:pt idx="10">
                    <c:v> '15</c:v>
                  </c:pt>
                  <c:pt idx="15">
                    <c:v> '16</c:v>
                  </c:pt>
                </c:lvl>
              </c:multiLvlStrCache>
            </c:multiLvlStrRef>
          </c:cat>
          <c:val>
            <c:numRef>
              <c:f>students!$C$2:$C$22</c:f>
              <c:numCache>
                <c:formatCode>General</c:formatCode>
                <c:ptCount val="21"/>
                <c:pt idx="0">
                  <c:v>42</c:v>
                </c:pt>
                <c:pt idx="1">
                  <c:v>16</c:v>
                </c:pt>
                <c:pt idx="2">
                  <c:v>71</c:v>
                </c:pt>
                <c:pt idx="3">
                  <c:v>14</c:v>
                </c:pt>
                <c:pt idx="4">
                  <c:v>27</c:v>
                </c:pt>
                <c:pt idx="5">
                  <c:v>69</c:v>
                </c:pt>
                <c:pt idx="6">
                  <c:v>55</c:v>
                </c:pt>
                <c:pt idx="7">
                  <c:v>28</c:v>
                </c:pt>
                <c:pt idx="8">
                  <c:v>27</c:v>
                </c:pt>
                <c:pt idx="9">
                  <c:v>61</c:v>
                </c:pt>
                <c:pt idx="10">
                  <c:v>46</c:v>
                </c:pt>
                <c:pt idx="11">
                  <c:v>80</c:v>
                </c:pt>
                <c:pt idx="12">
                  <c:v>43</c:v>
                </c:pt>
                <c:pt idx="13">
                  <c:v>61</c:v>
                </c:pt>
                <c:pt idx="14">
                  <c:v>69</c:v>
                </c:pt>
                <c:pt idx="15">
                  <c:v>62</c:v>
                </c:pt>
                <c:pt idx="16">
                  <c:v>80</c:v>
                </c:pt>
                <c:pt idx="17">
                  <c:v>50</c:v>
                </c:pt>
                <c:pt idx="18">
                  <c:v>62</c:v>
                </c:pt>
                <c:pt idx="19">
                  <c:v>65</c:v>
                </c:pt>
                <c:pt idx="2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A-417B-BD02-CEB21050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0758608"/>
        <c:axId val="420753568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2A99DB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49584816132873E-2"/>
                  <c:y val="-4.3613707165109032E-2"/>
                </c:manualLayout>
              </c:layout>
              <c:tx>
                <c:rich>
                  <a:bodyPr/>
                  <a:lstStyle/>
                  <a:p>
                    <a:fld id="{345EB7C3-585B-472E-92BC-B8F8C9015508}" type="VALUE">
                      <a:rPr lang="en-US" sz="700">
                        <a:solidFill>
                          <a:srgbClr val="2A99DB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2FA-417B-BD02-CEB21050D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students!$A$2:$B$22</c:f>
              <c:multiLvlStrCache>
                <c:ptCount val="21"/>
                <c:lvl>
                  <c:pt idx="0">
                    <c:v>S</c:v>
                  </c:pt>
                  <c:pt idx="1">
                    <c:v>F</c:v>
                  </c:pt>
                  <c:pt idx="2">
                    <c:v>S</c:v>
                  </c:pt>
                  <c:pt idx="3">
                    <c:v>US</c:v>
                  </c:pt>
                  <c:pt idx="4">
                    <c:v>F</c:v>
                  </c:pt>
                  <c:pt idx="5">
                    <c:v>S</c:v>
                  </c:pt>
                  <c:pt idx="6">
                    <c:v>S</c:v>
                  </c:pt>
                  <c:pt idx="7">
                    <c:v>US</c:v>
                  </c:pt>
                  <c:pt idx="8">
                    <c:v>F</c:v>
                  </c:pt>
                  <c:pt idx="9">
                    <c:v>F</c:v>
                  </c:pt>
                  <c:pt idx="10">
                    <c:v>S</c:v>
                  </c:pt>
                  <c:pt idx="11">
                    <c:v>S</c:v>
                  </c:pt>
                  <c:pt idx="12">
                    <c:v>US</c:v>
                  </c:pt>
                  <c:pt idx="13">
                    <c:v>F</c:v>
                  </c:pt>
                  <c:pt idx="14">
                    <c:v>F</c:v>
                  </c:pt>
                  <c:pt idx="15">
                    <c:v>S</c:v>
                  </c:pt>
                  <c:pt idx="16">
                    <c:v>S</c:v>
                  </c:pt>
                  <c:pt idx="17">
                    <c:v>US</c:v>
                  </c:pt>
                  <c:pt idx="18">
                    <c:v>F</c:v>
                  </c:pt>
                  <c:pt idx="19">
                    <c:v>F</c:v>
                  </c:pt>
                  <c:pt idx="20">
                    <c:v>F</c:v>
                  </c:pt>
                </c:lvl>
                <c:lvl>
                  <c:pt idx="0">
                    <c:v> '12</c:v>
                  </c:pt>
                  <c:pt idx="2">
                    <c:v> '13</c:v>
                  </c:pt>
                  <c:pt idx="5">
                    <c:v> '14</c:v>
                  </c:pt>
                  <c:pt idx="10">
                    <c:v> '15</c:v>
                  </c:pt>
                  <c:pt idx="15">
                    <c:v> '16</c:v>
                  </c:pt>
                </c:lvl>
              </c:multiLvlStrCache>
            </c:multiLvlStrRef>
          </c:cat>
          <c:val>
            <c:numRef>
              <c:f>students!$D$2:$D$22</c:f>
              <c:numCache>
                <c:formatCode>0</c:formatCode>
                <c:ptCount val="21"/>
                <c:pt idx="0">
                  <c:v>52.238095238095241</c:v>
                </c:pt>
                <c:pt idx="1">
                  <c:v>52.238095238095241</c:v>
                </c:pt>
                <c:pt idx="2">
                  <c:v>52.238095238095241</c:v>
                </c:pt>
                <c:pt idx="3">
                  <c:v>52.238095238095241</c:v>
                </c:pt>
                <c:pt idx="4">
                  <c:v>52.238095238095241</c:v>
                </c:pt>
                <c:pt idx="5">
                  <c:v>52.238095238095241</c:v>
                </c:pt>
                <c:pt idx="6">
                  <c:v>52.238095238095241</c:v>
                </c:pt>
                <c:pt idx="7">
                  <c:v>52.238095238095241</c:v>
                </c:pt>
                <c:pt idx="8">
                  <c:v>52.238095238095241</c:v>
                </c:pt>
                <c:pt idx="9">
                  <c:v>52.238095238095241</c:v>
                </c:pt>
                <c:pt idx="10">
                  <c:v>52.238095238095241</c:v>
                </c:pt>
                <c:pt idx="11">
                  <c:v>52.238095238095241</c:v>
                </c:pt>
                <c:pt idx="12">
                  <c:v>52.238095238095241</c:v>
                </c:pt>
                <c:pt idx="13">
                  <c:v>52.238095238095241</c:v>
                </c:pt>
                <c:pt idx="14">
                  <c:v>52.238095238095241</c:v>
                </c:pt>
                <c:pt idx="15">
                  <c:v>52.238095238095241</c:v>
                </c:pt>
                <c:pt idx="16">
                  <c:v>52.238095238095241</c:v>
                </c:pt>
                <c:pt idx="17">
                  <c:v>52.238095238095241</c:v>
                </c:pt>
                <c:pt idx="18">
                  <c:v>52.238095238095241</c:v>
                </c:pt>
                <c:pt idx="19">
                  <c:v>52.238095238095241</c:v>
                </c:pt>
                <c:pt idx="20">
                  <c:v>52.238095238095241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FA-417B-BD02-CEB21050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758608"/>
        <c:axId val="420753568"/>
      </c:lineChart>
      <c:catAx>
        <c:axId val="4207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A99DB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753568"/>
        <c:crossesAt val="0"/>
        <c:auto val="1"/>
        <c:lblAlgn val="ctr"/>
        <c:lblOffset val="100"/>
        <c:tickMarkSkip val="2"/>
        <c:noMultiLvlLbl val="0"/>
      </c:catAx>
      <c:valAx>
        <c:axId val="4207535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20758608"/>
        <c:crosses val="max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A99DB"/>
                </a:solidFill>
                <a:latin typeface="ITC Franklin Gothic Std Heavy" panose="020B0904030502020204" pitchFamily="34" charset="0"/>
              </a:rPr>
              <a:t>Enrollments</a:t>
            </a:r>
          </a:p>
        </c:rich>
      </c:tx>
      <c:layout>
        <c:manualLayout>
          <c:xMode val="edge"/>
          <c:yMode val="edge"/>
          <c:x val="3.5591518802085234E-2"/>
          <c:y val="3.7037019035180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ACACC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2A9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FD-4957-ACB4-B92B63E9E6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2A99DB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enrollments!$A$2:$A$6</c:f>
              <c:strCache>
                <c:ptCount val="5"/>
                <c:pt idx="0">
                  <c:v> '12</c:v>
                </c:pt>
                <c:pt idx="1">
                  <c:v> '13</c:v>
                </c:pt>
                <c:pt idx="2">
                  <c:v> '14</c:v>
                </c:pt>
                <c:pt idx="3">
                  <c:v> '15</c:v>
                </c:pt>
                <c:pt idx="4">
                  <c:v> '16</c:v>
                </c:pt>
              </c:strCache>
            </c:strRef>
          </c:cat>
          <c:val>
            <c:numRef>
              <c:f>enrollments!$B$2:$B$6</c:f>
              <c:numCache>
                <c:formatCode>General</c:formatCode>
                <c:ptCount val="5"/>
                <c:pt idx="0">
                  <c:v>58</c:v>
                </c:pt>
                <c:pt idx="1">
                  <c:v>112</c:v>
                </c:pt>
                <c:pt idx="2">
                  <c:v>240</c:v>
                </c:pt>
                <c:pt idx="3">
                  <c:v>299</c:v>
                </c:pt>
                <c:pt idx="4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D-4957-ACB4-B92B63E9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751328"/>
        <c:axId val="420758048"/>
      </c:barChart>
      <c:catAx>
        <c:axId val="4207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A99DB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0758048"/>
        <c:crosses val="autoZero"/>
        <c:auto val="1"/>
        <c:lblAlgn val="ctr"/>
        <c:lblOffset val="100"/>
        <c:noMultiLvlLbl val="0"/>
      </c:catAx>
      <c:valAx>
        <c:axId val="420758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07513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A99DB"/>
                </a:solidFill>
                <a:latin typeface="ITC Franklin Gothic Std Heavy" panose="020B0904030502020204" pitchFamily="34" charset="0"/>
              </a:rPr>
              <a:t>Classes</a:t>
            </a:r>
          </a:p>
        </c:rich>
      </c:tx>
      <c:layout>
        <c:manualLayout>
          <c:xMode val="edge"/>
          <c:yMode val="edge"/>
          <c:x val="4.134293639835307E-2"/>
          <c:y val="4.4198895027624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ACACC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2A9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D0-4B1C-B433-AD2DB883E3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2A99DB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classes!$A$2:$A$6</c:f>
              <c:strCache>
                <c:ptCount val="5"/>
                <c:pt idx="0">
                  <c:v> '12</c:v>
                </c:pt>
                <c:pt idx="1">
                  <c:v> '13</c:v>
                </c:pt>
                <c:pt idx="2">
                  <c:v> '14</c:v>
                </c:pt>
                <c:pt idx="3">
                  <c:v> '15</c:v>
                </c:pt>
                <c:pt idx="4">
                  <c:v> '16</c:v>
                </c:pt>
              </c:strCache>
            </c:strRef>
          </c:cat>
          <c:val>
            <c:numRef>
              <c:f>classes!$B$2:$B$6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0-4B1C-B433-AD2DB883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312688"/>
        <c:axId val="267311568"/>
      </c:barChart>
      <c:catAx>
        <c:axId val="2673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A99DB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267311568"/>
        <c:crosses val="autoZero"/>
        <c:auto val="1"/>
        <c:lblAlgn val="ctr"/>
        <c:lblOffset val="100"/>
        <c:noMultiLvlLbl val="0"/>
      </c:catAx>
      <c:valAx>
        <c:axId val="2673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73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A99DB"/>
                </a:solidFill>
                <a:latin typeface="ITC Franklin Gothic Std Heavy" panose="020B0904030502020204" pitchFamily="34" charset="0"/>
              </a:rPr>
              <a:t>Ratings</a:t>
            </a:r>
          </a:p>
        </c:rich>
      </c:tx>
      <c:layout>
        <c:manualLayout>
          <c:xMode val="edge"/>
          <c:yMode val="edge"/>
          <c:x val="1.7799376640419948E-2"/>
          <c:y val="2.3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17201663351406E-2"/>
          <c:y val="0.23817976086322545"/>
          <c:w val="0.88151838987793962"/>
          <c:h val="0.528007465733450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ACACC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2A9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BB-4872-8D91-E255CA3F059F}"/>
              </c:ext>
            </c:extLst>
          </c:dPt>
          <c:dPt>
            <c:idx val="14"/>
            <c:invertIfNegative val="0"/>
            <c:bubble3D val="0"/>
            <c:spPr>
              <a:solidFill>
                <a:srgbClr val="2A9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BB-4872-8D91-E255CA3F059F}"/>
              </c:ext>
            </c:extLst>
          </c:dPt>
          <c:cat>
            <c:multiLvlStrRef>
              <c:f>ratings!$A$2:$B$16</c:f>
              <c:multiLvlStrCache>
                <c:ptCount val="15"/>
                <c:lvl>
                  <c:pt idx="0">
                    <c:v>S</c:v>
                  </c:pt>
                  <c:pt idx="1">
                    <c:v>F</c:v>
                  </c:pt>
                  <c:pt idx="2">
                    <c:v>S</c:v>
                  </c:pt>
                  <c:pt idx="3">
                    <c:v>US</c:v>
                  </c:pt>
                  <c:pt idx="4">
                    <c:v>F</c:v>
                  </c:pt>
                  <c:pt idx="5">
                    <c:v>S</c:v>
                  </c:pt>
                  <c:pt idx="6">
                    <c:v>S</c:v>
                  </c:pt>
                  <c:pt idx="7">
                    <c:v>US</c:v>
                  </c:pt>
                  <c:pt idx="8">
                    <c:v>F</c:v>
                  </c:pt>
                  <c:pt idx="9">
                    <c:v>F</c:v>
                  </c:pt>
                  <c:pt idx="10">
                    <c:v>S</c:v>
                  </c:pt>
                  <c:pt idx="11">
                    <c:v>S</c:v>
                  </c:pt>
                  <c:pt idx="12">
                    <c:v>US</c:v>
                  </c:pt>
                  <c:pt idx="13">
                    <c:v>F</c:v>
                  </c:pt>
                  <c:pt idx="14">
                    <c:v>F</c:v>
                  </c:pt>
                </c:lvl>
                <c:lvl>
                  <c:pt idx="0">
                    <c:v> '12</c:v>
                  </c:pt>
                  <c:pt idx="2">
                    <c:v> '13</c:v>
                  </c:pt>
                  <c:pt idx="5">
                    <c:v> '14</c:v>
                  </c:pt>
                  <c:pt idx="10">
                    <c:v> '15</c:v>
                  </c:pt>
                </c:lvl>
              </c:multiLvlStrCache>
            </c:multiLvlStrRef>
          </c:cat>
          <c:val>
            <c:numRef>
              <c:f>ratings!$C$2:$C$16</c:f>
              <c:numCache>
                <c:formatCode>General</c:formatCode>
                <c:ptCount val="15"/>
                <c:pt idx="0">
                  <c:v>6.6</c:v>
                </c:pt>
                <c:pt idx="1">
                  <c:v>6.5</c:v>
                </c:pt>
                <c:pt idx="2">
                  <c:v>6.7</c:v>
                </c:pt>
                <c:pt idx="3">
                  <c:v>7.7</c:v>
                </c:pt>
                <c:pt idx="4">
                  <c:v>6.9</c:v>
                </c:pt>
                <c:pt idx="5">
                  <c:v>6.4</c:v>
                </c:pt>
                <c:pt idx="6">
                  <c:v>6.7</c:v>
                </c:pt>
                <c:pt idx="7">
                  <c:v>7.5</c:v>
                </c:pt>
                <c:pt idx="8">
                  <c:v>7.3</c:v>
                </c:pt>
                <c:pt idx="9">
                  <c:v>7</c:v>
                </c:pt>
                <c:pt idx="10">
                  <c:v>6.4</c:v>
                </c:pt>
                <c:pt idx="11">
                  <c:v>7</c:v>
                </c:pt>
                <c:pt idx="12">
                  <c:v>6.8</c:v>
                </c:pt>
                <c:pt idx="13">
                  <c:v>7.3</c:v>
                </c:pt>
                <c:pt idx="14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B-4872-8D91-E255CA3F0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9645216"/>
        <c:axId val="349644656"/>
      </c:barChart>
      <c:catAx>
        <c:axId val="3496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2A99DB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49644656"/>
        <c:crosses val="autoZero"/>
        <c:auto val="1"/>
        <c:lblAlgn val="ctr"/>
        <c:lblOffset val="100"/>
        <c:noMultiLvlLbl val="0"/>
      </c:catAx>
      <c:valAx>
        <c:axId val="3496446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rgbClr val="2A99DB">
                  <a:alpha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2A99DB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49645216"/>
        <c:crosses val="autoZero"/>
        <c:crossBetween val="between"/>
        <c:majorUnit val="4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A99DB"/>
                </a:solidFill>
                <a:latin typeface="ITC Franklin Gothic Std Heavy" panose="020B0904030502020204" pitchFamily="34" charset="0"/>
              </a:rPr>
              <a:t>Questions</a:t>
            </a:r>
          </a:p>
        </c:rich>
      </c:tx>
      <c:layout>
        <c:manualLayout>
          <c:xMode val="edge"/>
          <c:yMode val="edge"/>
          <c:x val="0.26373481029471713"/>
          <c:y val="2.62499974163388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1913969743209541E-2"/>
          <c:y val="5.0925880814381812E-2"/>
          <c:w val="0.968503562656358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questions!$B$2</c:f>
              <c:strCache>
                <c:ptCount val="1"/>
                <c:pt idx="0">
                  <c:v>The instructor was well organized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2A99DB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76767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questions!$E$2:$G$2</c:f>
              <c:numCache>
                <c:formatCode>General</c:formatCode>
                <c:ptCount val="3"/>
                <c:pt idx="0">
                  <c:v>7.5</c:v>
                </c:pt>
                <c:pt idx="1">
                  <c:v>6.8</c:v>
                </c:pt>
                <c:pt idx="2">
                  <c:v>7</c:v>
                </c:pt>
              </c:numCache>
            </c:numRef>
          </c:xVal>
          <c:yVal>
            <c:numRef>
              <c:f>questions!$H$2:$J$2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9-4E41-9AAF-0CEB15AB594B}"/>
            </c:ext>
          </c:extLst>
        </c:ser>
        <c:ser>
          <c:idx val="1"/>
          <c:order val="1"/>
          <c:tx>
            <c:strRef>
              <c:f>questions!$B$3</c:f>
              <c:strCache>
                <c:ptCount val="1"/>
                <c:pt idx="0">
                  <c:v>The instructor communicated clearly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2A99DB"/>
              </a:solidFill>
              <a:ln w="9525">
                <a:noFill/>
              </a:ln>
              <a:effectLst/>
            </c:spPr>
          </c:marker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questions!$E$3:$G$3</c:f>
              <c:numCache>
                <c:formatCode>General</c:formatCode>
                <c:ptCount val="3"/>
                <c:pt idx="0">
                  <c:v>7.6</c:v>
                </c:pt>
                <c:pt idx="1">
                  <c:v>6.5</c:v>
                </c:pt>
                <c:pt idx="2">
                  <c:v>6.9</c:v>
                </c:pt>
              </c:numCache>
            </c:numRef>
          </c:xVal>
          <c:yVal>
            <c:numRef>
              <c:f>questions!$H$3:$J$3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D9-4E41-9AAF-0CEB15AB594B}"/>
            </c:ext>
          </c:extLst>
        </c:ser>
        <c:ser>
          <c:idx val="2"/>
          <c:order val="2"/>
          <c:tx>
            <c:strRef>
              <c:f>questions!$B$4</c:f>
              <c:strCache>
                <c:ptCount val="1"/>
                <c:pt idx="0">
                  <c:v>The instructor interacted well with students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2A99DB"/>
              </a:solidFill>
              <a:ln w="9525">
                <a:noFill/>
              </a:ln>
              <a:effectLst/>
            </c:spPr>
          </c:marker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questions!$E$4:$G$4</c:f>
              <c:numCache>
                <c:formatCode>General</c:formatCode>
                <c:ptCount val="3"/>
                <c:pt idx="0">
                  <c:v>7.7</c:v>
                </c:pt>
                <c:pt idx="1">
                  <c:v>6.6</c:v>
                </c:pt>
                <c:pt idx="2">
                  <c:v>7</c:v>
                </c:pt>
              </c:numCache>
            </c:numRef>
          </c:xVal>
          <c:yVal>
            <c:numRef>
              <c:f>questions!$H$4:$J$4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9-4E41-9AAF-0CEB15AB594B}"/>
            </c:ext>
          </c:extLst>
        </c:ser>
        <c:ser>
          <c:idx val="3"/>
          <c:order val="3"/>
          <c:tx>
            <c:strRef>
              <c:f>questions!$B$5</c:f>
              <c:strCache>
                <c:ptCount val="1"/>
                <c:pt idx="0">
                  <c:v>The Instructor graded fairly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questions!$E$5:$G$5</c:f>
              <c:numCache>
                <c:formatCode>General</c:formatCode>
                <c:ptCount val="3"/>
                <c:pt idx="0">
                  <c:v>7.6</c:v>
                </c:pt>
                <c:pt idx="1">
                  <c:v>6.8</c:v>
                </c:pt>
                <c:pt idx="2">
                  <c:v>7.1</c:v>
                </c:pt>
              </c:numCache>
            </c:numRef>
          </c:xVal>
          <c:yVal>
            <c:numRef>
              <c:f>questions!$H$5:$J$5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9-4E41-9AAF-0CEB15AB594B}"/>
            </c:ext>
          </c:extLst>
        </c:ser>
        <c:ser>
          <c:idx val="4"/>
          <c:order val="4"/>
          <c:tx>
            <c:strRef>
              <c:f>questions!$B$6</c:f>
              <c:strCache>
                <c:ptCount val="1"/>
                <c:pt idx="0">
                  <c:v>I developed specific skills and competencies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questions!$E$6:$G$6</c:f>
              <c:numCache>
                <c:formatCode>General</c:formatCode>
                <c:ptCount val="3"/>
                <c:pt idx="0">
                  <c:v>7.2</c:v>
                </c:pt>
                <c:pt idx="1">
                  <c:v>6.3</c:v>
                </c:pt>
                <c:pt idx="2">
                  <c:v>6.5</c:v>
                </c:pt>
              </c:numCache>
            </c:numRef>
          </c:xVal>
          <c:yVal>
            <c:numRef>
              <c:f>questions!$H$6:$J$6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D9-4E41-9AAF-0CEB15AB594B}"/>
            </c:ext>
          </c:extLst>
        </c:ser>
        <c:ser>
          <c:idx val="5"/>
          <c:order val="5"/>
          <c:tx>
            <c:strRef>
              <c:f>questions!$B$7</c:f>
              <c:strCache>
                <c:ptCount val="1"/>
                <c:pt idx="0">
                  <c:v>Overall, this instructor was excellent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FD9-4E41-9AAF-0CEB15AB594B}"/>
              </c:ext>
            </c:extLst>
          </c:dPt>
          <c:dPt>
            <c:idx val="1"/>
            <c:marker>
              <c:spPr>
                <a:solidFill>
                  <a:schemeClr val="bg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questions!$E$7:$G$7</c:f>
              <c:numCache>
                <c:formatCode>General</c:formatCode>
                <c:ptCount val="3"/>
                <c:pt idx="0">
                  <c:v>7.7</c:v>
                </c:pt>
                <c:pt idx="1">
                  <c:v>6.4</c:v>
                </c:pt>
                <c:pt idx="2">
                  <c:v>6.8</c:v>
                </c:pt>
              </c:numCache>
            </c:numRef>
          </c:xVal>
          <c:yVal>
            <c:numRef>
              <c:f>questions!$H$7:$J$7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FD9-4E41-9AAF-0CEB15AB594B}"/>
            </c:ext>
          </c:extLst>
        </c:ser>
        <c:ser>
          <c:idx val="6"/>
          <c:order val="6"/>
          <c:tx>
            <c:strRef>
              <c:f>questions!$B$8</c:f>
              <c:strCache>
                <c:ptCount val="1"/>
                <c:pt idx="0">
                  <c:v>Overall, this was an excellent course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questions!$E$8:$G$8</c:f>
              <c:numCache>
                <c:formatCode>General</c:formatCode>
                <c:ptCount val="3"/>
                <c:pt idx="0">
                  <c:v>7.4</c:v>
                </c:pt>
                <c:pt idx="1">
                  <c:v>5.9</c:v>
                </c:pt>
                <c:pt idx="2">
                  <c:v>6.4</c:v>
                </c:pt>
              </c:numCache>
            </c:numRef>
          </c:xVal>
          <c:yVal>
            <c:numRef>
              <c:f>questions!$H$8:$J$8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FD9-4E41-9AAF-0CEB15AB594B}"/>
            </c:ext>
          </c:extLst>
        </c:ser>
        <c:ser>
          <c:idx val="7"/>
          <c:order val="7"/>
          <c:tx>
            <c:strRef>
              <c:f>questions!$K$1</c:f>
              <c:strCache>
                <c:ptCount val="1"/>
                <c:pt idx="0">
                  <c:v>question 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D8D87D2-D11B-4F1C-BD4B-87D6E20BF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FD9-4E41-9AAF-0CEB15AB594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D19A2C3-580A-43A8-8335-EC6473F1B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D9-4E41-9AAF-0CEB15AB594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BA57C89-A76C-4D1B-8022-32F556863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FD9-4E41-9AAF-0CEB15AB594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65859AC-7225-4767-B453-9C02330F3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FD9-4E41-9AAF-0CEB15AB594B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5067A9A-BE1C-4D27-819E-A59B51422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FD9-4E41-9AAF-0CEB15AB594B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C944B4C-9B02-4DFC-8131-49EA25652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FD9-4E41-9AAF-0CEB15AB594B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9FBD5E8-A92C-47ED-932B-E23F809BB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FD9-4E41-9AAF-0CEB15AB594B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A83E660-A283-41B0-B2AA-0091551E9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FD9-4E41-9AAF-0CEB15AB594B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43167C0-239D-4AED-8E85-17CC50841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FD9-4E41-9AAF-0CEB15AB594B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5D9BBC0-39C3-40E5-9119-D9B551967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FD9-4E41-9AAF-0CEB15AB594B}"/>
                </c:ext>
              </c:extLst>
            </c:dLbl>
            <c:dLbl>
              <c:idx val="10"/>
              <c:layout/>
              <c:tx>
                <c:rich>
                  <a:bodyPr rot="0" spcFirstLastPara="1" vertOverflow="clip" horzOverflow="clip" vert="horz" wrap="none" lIns="38100" tIns="19050" rIns="38100" bIns="19050" anchor="ctr" anchorCtr="0">
                    <a:noAutofit/>
                  </a:bodyPr>
                  <a:lstStyle/>
                  <a:p>
                    <a:pPr algn="r">
                      <a:defRPr sz="900" b="1" i="0" u="none" strike="noStrike" kern="1200" baseline="0">
                        <a:solidFill>
                          <a:srgbClr val="BBBBBD"/>
                        </a:solidFill>
                        <a:latin typeface="Franklin Gothic Book" panose="020B0503020102020204" pitchFamily="34" charset="0"/>
                        <a:ea typeface="+mn-ea"/>
                        <a:cs typeface="+mn-cs"/>
                      </a:defRPr>
                    </a:pPr>
                    <a:fld id="{2D549834-B8B7-46D3-BCEB-F66A8BE19A6B}" type="CELLRANGE">
                      <a:rPr lang="en-US"/>
                      <a:pPr algn="r">
                        <a:defRPr sz="900" b="1" i="0" u="none" strike="noStrike" kern="1200" baseline="0">
                          <a:solidFill>
                            <a:srgbClr val="BBBBBD"/>
                          </a:solidFill>
                          <a:latin typeface="Franklin Gothic Book" panose="020B0503020102020204" pitchFamily="34" charset="0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FD9-4E41-9AAF-0CEB15AB594B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76A597E-A9A2-4F1D-A27D-28400B458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FD9-4E41-9AAF-0CEB15AB594B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16BD716-E666-4BD5-A7A6-15F040FAC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FD9-4E41-9AAF-0CEB15AB594B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1A21F89-CD71-428D-98DE-58C7A9190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0">
                <a:spAutoFit/>
              </a:bodyPr>
              <a:lstStyle/>
              <a:p>
                <a:pPr algn="r">
                  <a:defRPr sz="900" b="1" i="0" u="none" strike="noStrike" kern="1200" baseline="0">
                    <a:solidFill>
                      <a:srgbClr val="BBBBBD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questions!$K$2:$K$15</c:f>
              <c:numCache>
                <c:formatCode>General</c:formatCode>
                <c:ptCount val="1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</c:numCache>
            </c:numRef>
          </c:xVal>
          <c:yVal>
            <c:numRef>
              <c:f>questions!$H$2:$H$15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11</c:v>
                </c:pt>
                <c:pt idx="11">
                  <c:v>14</c:v>
                </c:pt>
                <c:pt idx="12">
                  <c:v>8</c:v>
                </c:pt>
                <c:pt idx="13">
                  <c:v>13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questions!$B$2:$B$15</c15:f>
                <c15:dlblRangeCache>
                  <c:ptCount val="14"/>
                  <c:pt idx="0">
                    <c:v>The instructor was well organized</c:v>
                  </c:pt>
                  <c:pt idx="1">
                    <c:v>The instructor communicated clearly</c:v>
                  </c:pt>
                  <c:pt idx="2">
                    <c:v>The instructor interacted well with students</c:v>
                  </c:pt>
                  <c:pt idx="3">
                    <c:v>The Instructor graded fairly</c:v>
                  </c:pt>
                  <c:pt idx="4">
                    <c:v>I developed specific skills and competencies</c:v>
                  </c:pt>
                  <c:pt idx="5">
                    <c:v>Overall, this instructor was excellent</c:v>
                  </c:pt>
                  <c:pt idx="6">
                    <c:v>Overall, this was an excellent course</c:v>
                  </c:pt>
                  <c:pt idx="7">
                    <c:v>The instructor was well organized</c:v>
                  </c:pt>
                  <c:pt idx="8">
                    <c:v>The instructor communicated clearly</c:v>
                  </c:pt>
                  <c:pt idx="9">
                    <c:v>The instructor interacted well with students</c:v>
                  </c:pt>
                  <c:pt idx="10">
                    <c:v>The Instructor graded fairly</c:v>
                  </c:pt>
                  <c:pt idx="11">
                    <c:v>I developed specific skills and competencies</c:v>
                  </c:pt>
                  <c:pt idx="12">
                    <c:v>Overall, this instructor was excellent</c:v>
                  </c:pt>
                  <c:pt idx="13">
                    <c:v>Overall, this was an excellent course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6FD9-4E41-9AAF-0CEB15AB594B}"/>
            </c:ext>
          </c:extLst>
        </c:ser>
        <c:ser>
          <c:idx val="8"/>
          <c:order val="8"/>
          <c:tx>
            <c:strRef>
              <c:f>questions!$B$9</c:f>
              <c:strCache>
                <c:ptCount val="1"/>
                <c:pt idx="0">
                  <c:v>The instructor was well organized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FD9-4E41-9AAF-0CEB15AB594B}"/>
              </c:ext>
            </c:extLst>
          </c:dPt>
          <c:dPt>
            <c:idx val="1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questions!$E$9:$G$9</c:f>
              <c:numCache>
                <c:formatCode>General</c:formatCode>
                <c:ptCount val="3"/>
                <c:pt idx="0">
                  <c:v>7.3</c:v>
                </c:pt>
                <c:pt idx="1">
                  <c:v>7</c:v>
                </c:pt>
                <c:pt idx="2">
                  <c:v>6.9</c:v>
                </c:pt>
              </c:numCache>
            </c:numRef>
          </c:xVal>
          <c:yVal>
            <c:numRef>
              <c:f>questions!$H$9:$J$9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6FD9-4E41-9AAF-0CEB15AB594B}"/>
            </c:ext>
          </c:extLst>
        </c:ser>
        <c:ser>
          <c:idx val="9"/>
          <c:order val="9"/>
          <c:tx>
            <c:strRef>
              <c:f>questions!$B$10</c:f>
              <c:strCache>
                <c:ptCount val="1"/>
                <c:pt idx="0">
                  <c:v>The instructor communicated clearly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67676"/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questions!$E$10:$G$10</c:f>
              <c:numCache>
                <c:formatCode>General</c:formatCode>
                <c:ptCount val="3"/>
                <c:pt idx="0">
                  <c:v>7.4</c:v>
                </c:pt>
                <c:pt idx="1">
                  <c:v>6.7</c:v>
                </c:pt>
                <c:pt idx="2">
                  <c:v>6.7</c:v>
                </c:pt>
              </c:numCache>
            </c:numRef>
          </c:xVal>
          <c:yVal>
            <c:numRef>
              <c:f>questions!$H$10:$J$10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6FD9-4E41-9AAF-0CEB15AB594B}"/>
            </c:ext>
          </c:extLst>
        </c:ser>
        <c:ser>
          <c:idx val="10"/>
          <c:order val="10"/>
          <c:tx>
            <c:strRef>
              <c:f>questions!$B$11</c:f>
              <c:strCache>
                <c:ptCount val="1"/>
                <c:pt idx="0">
                  <c:v>The instructor interacted well with students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FD9-4E41-9AAF-0CEB15AB594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questions!$E$11:$G$11</c:f>
              <c:numCache>
                <c:formatCode>General</c:formatCode>
                <c:ptCount val="3"/>
                <c:pt idx="0">
                  <c:v>7.3</c:v>
                </c:pt>
                <c:pt idx="1">
                  <c:v>6.8</c:v>
                </c:pt>
                <c:pt idx="2">
                  <c:v>6.8</c:v>
                </c:pt>
              </c:numCache>
            </c:numRef>
          </c:xVal>
          <c:yVal>
            <c:numRef>
              <c:f>questions!$H$11:$J$11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6FD9-4E41-9AAF-0CEB15AB594B}"/>
            </c:ext>
          </c:extLst>
        </c:ser>
        <c:ser>
          <c:idx val="11"/>
          <c:order val="11"/>
          <c:tx>
            <c:strRef>
              <c:f>questions!$E$12:$G$12</c:f>
              <c:strCache>
                <c:ptCount val="3"/>
                <c:pt idx="0">
                  <c:v>7.5</c:v>
                </c:pt>
                <c:pt idx="1">
                  <c:v>7.1</c:v>
                </c:pt>
                <c:pt idx="2">
                  <c:v>7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questions!$E$12:$G$12</c:f>
              <c:numCache>
                <c:formatCode>General</c:formatCode>
                <c:ptCount val="3"/>
                <c:pt idx="0">
                  <c:v>7.5</c:v>
                </c:pt>
                <c:pt idx="1">
                  <c:v>7.1</c:v>
                </c:pt>
                <c:pt idx="2">
                  <c:v>7</c:v>
                </c:pt>
              </c:numCache>
            </c:numRef>
          </c:xVal>
          <c:yVal>
            <c:numRef>
              <c:f>questions!$H$12:$J$12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6FD9-4E41-9AAF-0CEB15AB594B}"/>
            </c:ext>
          </c:extLst>
        </c:ser>
        <c:ser>
          <c:idx val="12"/>
          <c:order val="12"/>
          <c:tx>
            <c:strRef>
              <c:f>questions!$B$13</c:f>
              <c:strCache>
                <c:ptCount val="1"/>
                <c:pt idx="0">
                  <c:v>I developed specific skills and competencies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FD9-4E41-9AAF-0CEB15AB594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2A99DB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6FD9-4E41-9AAF-0CEB15AB59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questions!$E$13:$G$13</c:f>
              <c:numCache>
                <c:formatCode>General</c:formatCode>
                <c:ptCount val="3"/>
                <c:pt idx="0">
                  <c:v>6.9</c:v>
                </c:pt>
                <c:pt idx="1">
                  <c:v>6.8</c:v>
                </c:pt>
                <c:pt idx="2">
                  <c:v>6.7</c:v>
                </c:pt>
              </c:numCache>
            </c:numRef>
          </c:xVal>
          <c:yVal>
            <c:numRef>
              <c:f>questions!$H$13:$J$13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6FD9-4E41-9AAF-0CEB15AB594B}"/>
            </c:ext>
          </c:extLst>
        </c:ser>
        <c:ser>
          <c:idx val="13"/>
          <c:order val="13"/>
          <c:tx>
            <c:strRef>
              <c:f>questions!$B$14</c:f>
              <c:strCache>
                <c:ptCount val="1"/>
                <c:pt idx="0">
                  <c:v>Overall, this instructor was excellent</c:v>
                </c:pt>
              </c:strCache>
            </c:strRef>
          </c:tx>
          <c:spPr>
            <a:ln w="19050" cap="rnd">
              <a:solidFill>
                <a:srgbClr val="CACACC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FD9-4E41-9AAF-0CEB15AB594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questions!$E$14:$G$14</c:f>
              <c:numCache>
                <c:formatCode>General</c:formatCode>
                <c:ptCount val="3"/>
                <c:pt idx="0">
                  <c:v>7.3</c:v>
                </c:pt>
                <c:pt idx="1">
                  <c:v>6.7</c:v>
                </c:pt>
                <c:pt idx="2">
                  <c:v>6.7</c:v>
                </c:pt>
              </c:numCache>
            </c:numRef>
          </c:xVal>
          <c:yVal>
            <c:numRef>
              <c:f>questions!$H$14:$J$14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6FD9-4E41-9AAF-0CEB15AB594B}"/>
            </c:ext>
          </c:extLst>
        </c:ser>
        <c:ser>
          <c:idx val="14"/>
          <c:order val="14"/>
          <c:tx>
            <c:strRef>
              <c:f>questions!$B$15</c:f>
              <c:strCache>
                <c:ptCount val="1"/>
                <c:pt idx="0">
                  <c:v>Overall, this was an excellent course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2A99D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FD9-4E41-9AAF-0CEB15AB594B}"/>
              </c:ext>
            </c:extLst>
          </c:dPt>
          <c:dPt>
            <c:idx val="1"/>
            <c:marker>
              <c:spPr>
                <a:solidFill>
                  <a:srgbClr val="76767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FD9-4E41-9AAF-0CEB15AB594B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FD9-4E41-9AAF-0CEB15AB594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FD9-4E41-9AAF-0CEB15AB59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99DB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questions!$E$15:$G$15</c:f>
              <c:numCache>
                <c:formatCode>General</c:formatCode>
                <c:ptCount val="3"/>
                <c:pt idx="0">
                  <c:v>7.1</c:v>
                </c:pt>
                <c:pt idx="1">
                  <c:v>6.6</c:v>
                </c:pt>
                <c:pt idx="2">
                  <c:v>6.5</c:v>
                </c:pt>
              </c:numCache>
            </c:numRef>
          </c:xVal>
          <c:yVal>
            <c:numRef>
              <c:f>questions!$H$15:$J$15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6FD9-4E41-9AAF-0CEB15AB594B}"/>
            </c:ext>
          </c:extLst>
        </c:ser>
        <c:ser>
          <c:idx val="15"/>
          <c:order val="15"/>
          <c:tx>
            <c:strRef>
              <c:f>questions!$A$5</c:f>
              <c:strCache>
                <c:ptCount val="1"/>
                <c:pt idx="0">
                  <c:v>2015 Fall Semester 002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BBBBBD"/>
                      </a:solidFill>
                      <a:latin typeface="Franklin Gothic Medium" panose="020B0603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6FD9-4E41-9AAF-0CEB15AB5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questions!$L$5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questions!$H$5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6FD9-4E41-9AAF-0CEB15AB594B}"/>
            </c:ext>
          </c:extLst>
        </c:ser>
        <c:ser>
          <c:idx val="16"/>
          <c:order val="16"/>
          <c:tx>
            <c:strRef>
              <c:f>questions!$A$12</c:f>
              <c:strCache>
                <c:ptCount val="1"/>
                <c:pt idx="0">
                  <c:v>2015 Fall Semester 001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BBBBBD"/>
                    </a:solidFill>
                    <a:latin typeface="Franklin Gothic Medium" panose="020B06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questions!$L$12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questions!$H$12</c:f>
              <c:numCache>
                <c:formatCode>General</c:formatCode>
                <c:ptCount val="1"/>
                <c:pt idx="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6FD9-4E41-9AAF-0CEB15AB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40624"/>
        <c:axId val="426941184"/>
      </c:scatterChart>
      <c:valAx>
        <c:axId val="426940624"/>
        <c:scaling>
          <c:orientation val="minMax"/>
          <c:max val="8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2A99DB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CACACC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6941184"/>
        <c:crosses val="autoZero"/>
        <c:crossBetween val="midCat"/>
        <c:majorUnit val="1"/>
      </c:valAx>
      <c:valAx>
        <c:axId val="42694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69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5</xdr:row>
      <xdr:rowOff>47625</xdr:rowOff>
    </xdr:from>
    <xdr:to>
      <xdr:col>4</xdr:col>
      <xdr:colOff>938447</xdr:colOff>
      <xdr:row>28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000125"/>
          <a:ext cx="4596047" cy="458152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19</xdr:row>
      <xdr:rowOff>9525</xdr:rowOff>
    </xdr:from>
    <xdr:to>
      <xdr:col>11</xdr:col>
      <xdr:colOff>837375</xdr:colOff>
      <xdr:row>29</xdr:row>
      <xdr:rowOff>123573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733800"/>
          <a:ext cx="6600000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3463</xdr:colOff>
      <xdr:row>2</xdr:row>
      <xdr:rowOff>47625</xdr:rowOff>
    </xdr:from>
    <xdr:to>
      <xdr:col>2</xdr:col>
      <xdr:colOff>428625</xdr:colOff>
      <xdr:row>13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447675</xdr:colOff>
      <xdr:row>2</xdr:row>
      <xdr:rowOff>57152</xdr:rowOff>
    </xdr:from>
    <xdr:to>
      <xdr:col>4</xdr:col>
      <xdr:colOff>552450</xdr:colOff>
      <xdr:row>12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762000</xdr:colOff>
      <xdr:row>2</xdr:row>
      <xdr:rowOff>47625</xdr:rowOff>
    </xdr:from>
    <xdr:to>
      <xdr:col>7</xdr:col>
      <xdr:colOff>323850</xdr:colOff>
      <xdr:row>12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542925</xdr:colOff>
      <xdr:row>2</xdr:row>
      <xdr:rowOff>76201</xdr:rowOff>
    </xdr:from>
    <xdr:to>
      <xdr:col>11</xdr:col>
      <xdr:colOff>104775</xdr:colOff>
      <xdr:row>14</xdr:row>
      <xdr:rowOff>19051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16</xdr:row>
      <xdr:rowOff>190499</xdr:rowOff>
    </xdr:from>
    <xdr:to>
      <xdr:col>11</xdr:col>
      <xdr:colOff>84667</xdr:colOff>
      <xdr:row>34</xdr:row>
      <xdr:rowOff>148166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103909</xdr:colOff>
      <xdr:row>17</xdr:row>
      <xdr:rowOff>146720</xdr:rowOff>
    </xdr:from>
    <xdr:to>
      <xdr:col>7</xdr:col>
      <xdr:colOff>195695</xdr:colOff>
      <xdr:row>18</xdr:row>
      <xdr:rowOff>110364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886" y="4251129"/>
          <a:ext cx="1659082" cy="154144"/>
        </a:xfrm>
        <a:prstGeom prst="rect">
          <a:avLst/>
        </a:prstGeom>
      </xdr:spPr>
    </xdr:pic>
    <xdr:clientData/>
  </xdr:twoCellAnchor>
  <xdr:twoCellAnchor>
    <xdr:from>
      <xdr:col>10</xdr:col>
      <xdr:colOff>592282</xdr:colOff>
      <xdr:row>19</xdr:row>
      <xdr:rowOff>25977</xdr:rowOff>
    </xdr:from>
    <xdr:to>
      <xdr:col>10</xdr:col>
      <xdr:colOff>592282</xdr:colOff>
      <xdr:row>32</xdr:row>
      <xdr:rowOff>173183</xdr:rowOff>
    </xdr:to>
    <xdr:cxnSp macro="">
      <xdr:nvCxnSpPr>
        <xdr:cNvPr id="11" name="Straight Connector 10"/>
        <xdr:cNvCxnSpPr/>
      </xdr:nvCxnSpPr>
      <xdr:spPr>
        <a:xfrm flipV="1">
          <a:off x="9126682" y="4502727"/>
          <a:ext cx="0" cy="2623706"/>
        </a:xfrm>
        <a:prstGeom prst="line">
          <a:avLst/>
        </a:prstGeom>
        <a:ln w="12700">
          <a:solidFill>
            <a:srgbClr val="2A99DB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4</xdr:row>
      <xdr:rowOff>0</xdr:rowOff>
    </xdr:from>
    <xdr:to>
      <xdr:col>2</xdr:col>
      <xdr:colOff>304800</xdr:colOff>
      <xdr:row>4</xdr:row>
      <xdr:rowOff>0</xdr:rowOff>
    </xdr:to>
    <xdr:cxnSp macro="">
      <xdr:nvCxnSpPr>
        <xdr:cNvPr id="6" name="Straight Connector 5"/>
        <xdr:cNvCxnSpPr/>
      </xdr:nvCxnSpPr>
      <xdr:spPr>
        <a:xfrm>
          <a:off x="514350" y="1190625"/>
          <a:ext cx="1943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4</xdr:row>
      <xdr:rowOff>0</xdr:rowOff>
    </xdr:from>
    <xdr:to>
      <xdr:col>4</xdr:col>
      <xdr:colOff>371475</xdr:colOff>
      <xdr:row>4</xdr:row>
      <xdr:rowOff>0</xdr:rowOff>
    </xdr:to>
    <xdr:cxnSp macro="">
      <xdr:nvCxnSpPr>
        <xdr:cNvPr id="12" name="Straight Connector 11"/>
        <xdr:cNvCxnSpPr/>
      </xdr:nvCxnSpPr>
      <xdr:spPr>
        <a:xfrm>
          <a:off x="2705100" y="1190625"/>
          <a:ext cx="1781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847725</xdr:colOff>
      <xdr:row>4</xdr:row>
      <xdr:rowOff>0</xdr:rowOff>
    </xdr:from>
    <xdr:to>
      <xdr:col>7</xdr:col>
      <xdr:colOff>180975</xdr:colOff>
      <xdr:row>4</xdr:row>
      <xdr:rowOff>0</xdr:rowOff>
    </xdr:to>
    <xdr:cxnSp macro="">
      <xdr:nvCxnSpPr>
        <xdr:cNvPr id="13" name="Straight Connector 12"/>
        <xdr:cNvCxnSpPr/>
      </xdr:nvCxnSpPr>
      <xdr:spPr>
        <a:xfrm>
          <a:off x="4962525" y="1190625"/>
          <a:ext cx="1781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3</xdr:row>
      <xdr:rowOff>190499</xdr:rowOff>
    </xdr:from>
    <xdr:to>
      <xdr:col>11</xdr:col>
      <xdr:colOff>47625</xdr:colOff>
      <xdr:row>4</xdr:row>
      <xdr:rowOff>0</xdr:rowOff>
    </xdr:to>
    <xdr:cxnSp macro="">
      <xdr:nvCxnSpPr>
        <xdr:cNvPr id="14" name="Straight Connector 13"/>
        <xdr:cNvCxnSpPr/>
      </xdr:nvCxnSpPr>
      <xdr:spPr>
        <a:xfrm>
          <a:off x="7134225" y="1190624"/>
          <a:ext cx="21240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0.75149</cdr:x>
      <cdr:y>0.01875</cdr:y>
    </cdr:from>
    <cdr:to>
      <cdr:x>0.86564</cdr:x>
      <cdr:y>0.10625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88667" y="63502"/>
          <a:ext cx="1016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A99DB"/>
              </a:solidFill>
              <a:latin typeface="ITC Franklin Gothic Std Heavy" panose="020B0904030502020204" pitchFamily="34" charset="0"/>
            </a:rPr>
            <a:t>Ratings</a:t>
          </a:r>
        </a:p>
      </cdr:txBody>
    </cdr:sp>
  </cdr:relSizeAnchor>
  <cdr:relSizeAnchor xmlns:cdr="http://schemas.openxmlformats.org/drawingml/2006/chartDrawing">
    <cdr:from>
      <cdr:x>0.00574</cdr:x>
      <cdr:y>0.015</cdr:y>
    </cdr:from>
    <cdr:to>
      <cdr:x>0.15155</cdr:x>
      <cdr:y>0.1025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799" y="50800"/>
          <a:ext cx="1291359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2A99DB"/>
              </a:solidFill>
              <a:latin typeface="ITC Franklin Gothic Std Heavy" panose="020B0904030502020204" pitchFamily="34" charset="0"/>
            </a:rPr>
            <a:t>Semesters</a:t>
          </a:r>
        </a:p>
      </cdr:txBody>
    </cdr:sp>
  </cdr:relSizeAnchor>
  <cdr:relSizeAnchor xmlns:cdr="http://schemas.openxmlformats.org/drawingml/2006/chartDrawing">
    <cdr:from>
      <cdr:x>0.01271</cdr:x>
      <cdr:y>0.49858</cdr:y>
    </cdr:from>
    <cdr:to>
      <cdr:x>1</cdr:x>
      <cdr:y>0.50344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112817" y="1688524"/>
          <a:ext cx="8763425" cy="16452"/>
        </a:xfrm>
        <a:prstGeom xmlns:a="http://schemas.openxmlformats.org/drawingml/2006/main" prst="line">
          <a:avLst/>
        </a:prstGeom>
        <a:ln xmlns:a="http://schemas.openxmlformats.org/drawingml/2006/main" w="3175">
          <a:solidFill>
            <a:schemeClr val="accent1"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0.0116</cdr:x>
      <cdr:y>0.1125</cdr:y>
    </cdr:from>
    <cdr:to>
      <cdr:x>1</cdr:x>
      <cdr:y>0.11472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02964" y="381001"/>
          <a:ext cx="8773278" cy="75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0.93227</cdr:x>
      <cdr:y>0.89697</cdr:y>
    </cdr:from>
    <cdr:to>
      <cdr:x>0.99773</cdr:x>
      <cdr:y>0.95322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275733" y="3037742"/>
          <a:ext cx="581086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2A99DB"/>
              </a:solidFill>
              <a:latin typeface="Franklin Gothic Medium" panose="020B0603020102020204" pitchFamily="34" charset="0"/>
            </a:rPr>
            <a:t>Out of 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gbookofdashboard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BBBBD"/>
  </sheetPr>
  <dimension ref="A1:L37"/>
  <sheetViews>
    <sheetView tabSelected="1" workbookViewId="0">
      <selection activeCell="O19" sqref="O19"/>
    </sheetView>
  </sheetViews>
  <sheetFormatPr defaultRowHeight="15" x14ac:dyDescent="0.25"/>
  <cols>
    <col min="1" max="5" width="16.140625" customWidth="1"/>
    <col min="6" max="6" width="7" customWidth="1"/>
    <col min="7" max="12" width="16.140625" customWidth="1"/>
  </cols>
  <sheetData>
    <row r="1" spans="1:1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3.25" customHeight="1" x14ac:dyDescent="0.25">
      <c r="A7" s="6"/>
      <c r="B7" s="6"/>
      <c r="C7" s="6"/>
      <c r="D7" s="6"/>
      <c r="E7" s="6"/>
      <c r="F7" s="6"/>
      <c r="G7" s="19" t="s">
        <v>50</v>
      </c>
      <c r="H7" s="19"/>
      <c r="I7" s="19"/>
      <c r="J7" s="19"/>
      <c r="K7" s="19"/>
      <c r="L7" s="6"/>
    </row>
    <row r="8" spans="1:12" x14ac:dyDescent="0.25">
      <c r="A8" s="6"/>
      <c r="B8" s="6"/>
      <c r="C8" s="6"/>
      <c r="D8" s="6"/>
      <c r="E8" s="6"/>
      <c r="F8" s="6"/>
      <c r="G8" s="19"/>
      <c r="H8" s="19"/>
      <c r="I8" s="19"/>
      <c r="J8" s="19"/>
      <c r="K8" s="19"/>
      <c r="L8" s="6"/>
    </row>
    <row r="9" spans="1:12" x14ac:dyDescent="0.25">
      <c r="A9" s="6"/>
      <c r="B9" s="6"/>
      <c r="C9" s="6"/>
      <c r="D9" s="6"/>
      <c r="E9" s="6"/>
      <c r="F9" s="6"/>
      <c r="G9" s="19"/>
      <c r="H9" s="19"/>
      <c r="I9" s="19"/>
      <c r="J9" s="19"/>
      <c r="K9" s="19"/>
      <c r="L9" s="6"/>
    </row>
    <row r="10" spans="1:12" x14ac:dyDescent="0.25">
      <c r="A10" s="6"/>
      <c r="B10" s="6"/>
      <c r="C10" s="6"/>
      <c r="D10" s="6"/>
      <c r="E10" s="6"/>
      <c r="F10" s="6"/>
      <c r="G10" s="19"/>
      <c r="H10" s="19"/>
      <c r="I10" s="19"/>
      <c r="J10" s="19"/>
      <c r="K10" s="19"/>
      <c r="L10" s="6"/>
    </row>
    <row r="11" spans="1:12" x14ac:dyDescent="0.25">
      <c r="A11" s="6"/>
      <c r="B11" s="6"/>
      <c r="C11" s="6"/>
      <c r="D11" s="6"/>
      <c r="E11" s="6"/>
      <c r="F11" s="6"/>
      <c r="G11" s="19"/>
      <c r="H11" s="19"/>
      <c r="I11" s="19"/>
      <c r="J11" s="19"/>
      <c r="K11" s="19"/>
      <c r="L11" s="6"/>
    </row>
    <row r="12" spans="1:12" x14ac:dyDescent="0.25">
      <c r="A12" s="6"/>
      <c r="B12" s="6"/>
      <c r="C12" s="6"/>
      <c r="D12" s="6"/>
      <c r="E12" s="6"/>
      <c r="F12" s="6"/>
      <c r="G12" s="19"/>
      <c r="H12" s="19"/>
      <c r="I12" s="19"/>
      <c r="J12" s="19"/>
      <c r="K12" s="19"/>
      <c r="L12" s="6"/>
    </row>
    <row r="13" spans="1:12" x14ac:dyDescent="0.25">
      <c r="A13" s="6"/>
      <c r="B13" s="6"/>
      <c r="C13" s="6"/>
      <c r="D13" s="6"/>
      <c r="E13" s="6"/>
      <c r="F13" s="6"/>
      <c r="G13" s="19"/>
      <c r="H13" s="19"/>
      <c r="I13" s="19"/>
      <c r="J13" s="19"/>
      <c r="K13" s="19"/>
      <c r="L13" s="6"/>
    </row>
    <row r="14" spans="1:12" x14ac:dyDescent="0.25">
      <c r="A14" s="6"/>
      <c r="B14" s="6"/>
      <c r="C14" s="6"/>
      <c r="D14" s="6"/>
      <c r="E14" s="6"/>
      <c r="F14" s="6"/>
      <c r="G14" s="19"/>
      <c r="H14" s="19"/>
      <c r="I14" s="19"/>
      <c r="J14" s="19"/>
      <c r="K14" s="19"/>
      <c r="L14" s="6"/>
    </row>
    <row r="15" spans="1:12" x14ac:dyDescent="0.25">
      <c r="A15" s="6"/>
      <c r="B15" s="6"/>
      <c r="C15" s="6"/>
      <c r="D15" s="6"/>
      <c r="E15" s="6"/>
      <c r="F15" s="6"/>
      <c r="G15" s="19"/>
      <c r="H15" s="19"/>
      <c r="I15" s="19"/>
      <c r="J15" s="19"/>
      <c r="K15" s="19"/>
      <c r="L15" s="6"/>
    </row>
    <row r="16" spans="1:12" x14ac:dyDescent="0.25">
      <c r="A16" s="6"/>
      <c r="B16" s="6"/>
      <c r="C16" s="6"/>
      <c r="D16" s="6"/>
      <c r="E16" s="6"/>
      <c r="F16" s="6"/>
      <c r="G16" s="19"/>
      <c r="H16" s="19"/>
      <c r="I16" s="19"/>
      <c r="J16" s="19"/>
      <c r="K16" s="19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46.5" x14ac:dyDescent="0.7">
      <c r="A32" s="6"/>
      <c r="B32" s="6"/>
      <c r="C32" s="18" t="s">
        <v>49</v>
      </c>
      <c r="D32" s="18"/>
      <c r="E32" s="18"/>
      <c r="F32" s="18"/>
      <c r="G32" s="18"/>
      <c r="H32" s="18"/>
      <c r="I32" s="18"/>
      <c r="J32" s="18"/>
      <c r="K32" s="6"/>
      <c r="L32" s="6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</sheetData>
  <mergeCells count="2">
    <mergeCell ref="G7:K16"/>
    <mergeCell ref="C32:J32"/>
  </mergeCells>
  <hyperlinks>
    <hyperlink ref="C32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A99DB"/>
    <pageSetUpPr fitToPage="1"/>
  </sheetPr>
  <dimension ref="A1:Q52"/>
  <sheetViews>
    <sheetView zoomScaleNormal="100" zoomScaleSheetLayoutView="100" workbookViewId="0">
      <selection activeCell="R7" sqref="R7"/>
    </sheetView>
  </sheetViews>
  <sheetFormatPr defaultRowHeight="15" x14ac:dyDescent="0.25"/>
  <cols>
    <col min="1" max="1" width="6.28515625" customWidth="1"/>
    <col min="2" max="2" width="26" bestFit="1" customWidth="1"/>
    <col min="4" max="4" width="20.28515625" bestFit="1" customWidth="1"/>
    <col min="5" max="5" width="13.140625" customWidth="1"/>
    <col min="6" max="6" width="14.42578125" bestFit="1" customWidth="1"/>
    <col min="9" max="9" width="14.42578125" bestFit="1" customWidth="1"/>
    <col min="10" max="10" width="6" customWidth="1"/>
    <col min="11" max="11" width="10.140625" customWidth="1"/>
    <col min="13" max="13" width="9.140625" style="16"/>
  </cols>
  <sheetData>
    <row r="1" spans="1:17" ht="48.75" x14ac:dyDescent="0.8">
      <c r="A1" s="6"/>
      <c r="B1" s="8" t="s">
        <v>13</v>
      </c>
      <c r="C1" s="6"/>
      <c r="D1" s="6"/>
      <c r="E1" s="6"/>
      <c r="F1" s="6"/>
      <c r="G1" s="6"/>
      <c r="H1" s="6"/>
      <c r="I1" s="6"/>
      <c r="J1" s="6"/>
      <c r="K1" s="6"/>
      <c r="L1" s="6"/>
      <c r="N1" s="16"/>
      <c r="O1" s="16"/>
      <c r="P1" s="16"/>
      <c r="Q1" s="16"/>
    </row>
    <row r="2" spans="1:1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N2" s="16"/>
      <c r="O2" s="16"/>
      <c r="P2" s="16"/>
      <c r="Q2" s="16"/>
    </row>
    <row r="3" spans="1:1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N3" s="16"/>
      <c r="O3" s="16"/>
      <c r="P3" s="16"/>
      <c r="Q3" s="16"/>
    </row>
    <row r="4" spans="1:1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N4" s="16"/>
      <c r="O4" s="16"/>
      <c r="P4" s="16"/>
      <c r="Q4" s="16"/>
    </row>
    <row r="5" spans="1:1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N5" s="16"/>
      <c r="O5" s="16"/>
      <c r="P5" s="16"/>
      <c r="Q5" s="16"/>
    </row>
    <row r="6" spans="1:1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N6" s="16"/>
      <c r="O6" s="16"/>
      <c r="P6" s="16"/>
      <c r="Q6" s="16"/>
    </row>
    <row r="7" spans="1:17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N7" s="16"/>
      <c r="O7" s="16"/>
      <c r="P7" s="16"/>
      <c r="Q7" s="16"/>
    </row>
    <row r="8" spans="1:17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N8" s="16"/>
      <c r="O8" s="16"/>
      <c r="P8" s="16"/>
      <c r="Q8" s="16"/>
    </row>
    <row r="9" spans="1:17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N9" s="16"/>
      <c r="O9" s="16"/>
      <c r="P9" s="16"/>
      <c r="Q9" s="16"/>
    </row>
    <row r="10" spans="1:1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N10" s="16"/>
      <c r="O10" s="16"/>
      <c r="P10" s="16"/>
      <c r="Q10" s="16"/>
    </row>
    <row r="11" spans="1:17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N11" s="16"/>
      <c r="O11" s="16"/>
      <c r="P11" s="16"/>
      <c r="Q11" s="16"/>
    </row>
    <row r="12" spans="1:17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16"/>
      <c r="O12" s="16"/>
      <c r="P12" s="16"/>
      <c r="Q12" s="16"/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16"/>
      <c r="O13" s="16"/>
      <c r="P13" s="16"/>
      <c r="Q13" s="16"/>
    </row>
    <row r="14" spans="1:17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N14" s="16"/>
      <c r="O14" s="16"/>
      <c r="P14" s="16"/>
      <c r="Q14" s="16"/>
    </row>
    <row r="15" spans="1:17" ht="48.75" x14ac:dyDescent="0.8">
      <c r="A15" s="6"/>
      <c r="B15" s="11">
        <f>students!C23</f>
        <v>1097</v>
      </c>
      <c r="C15" s="6"/>
      <c r="D15" s="11">
        <f>enrollments!B7</f>
        <v>687</v>
      </c>
      <c r="E15" s="6"/>
      <c r="F15" s="11">
        <f>classes!B7</f>
        <v>21</v>
      </c>
      <c r="G15" s="6"/>
      <c r="H15" s="6"/>
      <c r="I15" s="14">
        <f>ratings!C17</f>
        <v>7.7</v>
      </c>
      <c r="J15" s="15" t="s">
        <v>20</v>
      </c>
      <c r="K15" s="13">
        <v>8</v>
      </c>
      <c r="L15" s="6"/>
      <c r="N15" s="16"/>
      <c r="O15" s="16"/>
      <c r="P15" s="16"/>
      <c r="Q15" s="16"/>
    </row>
    <row r="16" spans="1:17" x14ac:dyDescent="0.25">
      <c r="A16" s="6"/>
      <c r="B16" s="12" t="s">
        <v>17</v>
      </c>
      <c r="C16" s="6"/>
      <c r="D16" s="12" t="s">
        <v>18</v>
      </c>
      <c r="E16" s="6"/>
      <c r="F16" s="12" t="s">
        <v>19</v>
      </c>
      <c r="G16" s="6"/>
      <c r="H16" s="6"/>
      <c r="I16" s="12" t="s">
        <v>21</v>
      </c>
      <c r="J16" s="6"/>
      <c r="K16" s="6"/>
      <c r="L16" s="6"/>
      <c r="N16" s="16"/>
      <c r="O16" s="16"/>
      <c r="P16" s="16"/>
      <c r="Q16" s="16"/>
    </row>
    <row r="17" spans="1:17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N17" s="16"/>
      <c r="O17" s="16"/>
      <c r="P17" s="16"/>
      <c r="Q17" s="16"/>
    </row>
    <row r="18" spans="1:17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N18" s="16"/>
      <c r="O18" s="16"/>
      <c r="P18" s="16"/>
      <c r="Q18" s="16"/>
    </row>
    <row r="19" spans="1:1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16"/>
      <c r="O19" s="16"/>
      <c r="P19" s="16"/>
      <c r="Q19" s="16"/>
    </row>
    <row r="20" spans="1:1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N20" s="16"/>
      <c r="O20" s="16"/>
      <c r="P20" s="16"/>
      <c r="Q20" s="16"/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16"/>
      <c r="O21" s="16"/>
      <c r="P21" s="16"/>
      <c r="Q21" s="16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16"/>
      <c r="O22" s="16"/>
      <c r="P22" s="16"/>
      <c r="Q22" s="16"/>
    </row>
    <row r="23" spans="1:17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N23" s="16"/>
      <c r="O23" s="16"/>
      <c r="P23" s="16"/>
      <c r="Q23" s="16"/>
    </row>
    <row r="24" spans="1:17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N24" s="16"/>
      <c r="O24" s="16"/>
      <c r="P24" s="16"/>
      <c r="Q24" s="16"/>
    </row>
    <row r="25" spans="1:1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N25" s="16"/>
      <c r="O25" s="16"/>
      <c r="P25" s="16"/>
      <c r="Q25" s="16"/>
    </row>
    <row r="26" spans="1:1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/>
      <c r="B36" s="17" t="s">
        <v>43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</sheetData>
  <pageMargins left="0.7" right="0.7" top="0.75" bottom="0.75" header="0.3" footer="0.3"/>
  <pageSetup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7676"/>
  </sheetPr>
  <dimension ref="A1:D23"/>
  <sheetViews>
    <sheetView workbookViewId="0">
      <selection activeCell="C24" sqref="C24"/>
    </sheetView>
  </sheetViews>
  <sheetFormatPr defaultRowHeight="15" x14ac:dyDescent="0.25"/>
  <sheetData>
    <row r="1" spans="1:4" x14ac:dyDescent="0.25">
      <c r="A1" s="10" t="s">
        <v>10</v>
      </c>
      <c r="B1" s="10" t="s">
        <v>11</v>
      </c>
      <c r="C1" s="9" t="s">
        <v>8</v>
      </c>
      <c r="D1" s="9" t="s">
        <v>16</v>
      </c>
    </row>
    <row r="2" spans="1:4" x14ac:dyDescent="0.25">
      <c r="A2" s="3" t="s">
        <v>2</v>
      </c>
      <c r="B2" t="s">
        <v>6</v>
      </c>
      <c r="C2">
        <v>42</v>
      </c>
      <c r="D2" s="7">
        <f>AVERAGE(C2:C22)</f>
        <v>52.238095238095241</v>
      </c>
    </row>
    <row r="3" spans="1:4" x14ac:dyDescent="0.25">
      <c r="A3" s="4"/>
      <c r="B3" t="s">
        <v>7</v>
      </c>
      <c r="C3">
        <v>16</v>
      </c>
      <c r="D3" s="7">
        <f>D2</f>
        <v>52.238095238095241</v>
      </c>
    </row>
    <row r="4" spans="1:4" x14ac:dyDescent="0.25">
      <c r="A4" s="3" t="s">
        <v>1</v>
      </c>
      <c r="B4" t="s">
        <v>6</v>
      </c>
      <c r="C4">
        <v>71</v>
      </c>
      <c r="D4" s="7">
        <f t="shared" ref="D4:D22" si="0">D3</f>
        <v>52.238095238095241</v>
      </c>
    </row>
    <row r="5" spans="1:4" x14ac:dyDescent="0.25">
      <c r="A5" s="4"/>
      <c r="B5" t="s">
        <v>0</v>
      </c>
      <c r="C5">
        <v>14</v>
      </c>
      <c r="D5" s="7">
        <f t="shared" si="0"/>
        <v>52.238095238095241</v>
      </c>
    </row>
    <row r="6" spans="1:4" x14ac:dyDescent="0.25">
      <c r="A6" s="4"/>
      <c r="B6" t="s">
        <v>7</v>
      </c>
      <c r="C6">
        <v>27</v>
      </c>
      <c r="D6" s="7">
        <f t="shared" si="0"/>
        <v>52.238095238095241</v>
      </c>
    </row>
    <row r="7" spans="1:4" x14ac:dyDescent="0.25">
      <c r="A7" s="4" t="s">
        <v>3</v>
      </c>
      <c r="B7" t="s">
        <v>6</v>
      </c>
      <c r="C7">
        <v>69</v>
      </c>
      <c r="D7" s="7">
        <f t="shared" si="0"/>
        <v>52.238095238095241</v>
      </c>
    </row>
    <row r="8" spans="1:4" x14ac:dyDescent="0.25">
      <c r="A8" s="4"/>
      <c r="B8" t="s">
        <v>6</v>
      </c>
      <c r="C8">
        <v>55</v>
      </c>
      <c r="D8" s="7">
        <f t="shared" si="0"/>
        <v>52.238095238095241</v>
      </c>
    </row>
    <row r="9" spans="1:4" x14ac:dyDescent="0.25">
      <c r="A9" s="4"/>
      <c r="B9" t="s">
        <v>0</v>
      </c>
      <c r="C9">
        <v>28</v>
      </c>
      <c r="D9" s="7">
        <f t="shared" si="0"/>
        <v>52.238095238095241</v>
      </c>
    </row>
    <row r="10" spans="1:4" x14ac:dyDescent="0.25">
      <c r="A10" s="4"/>
      <c r="B10" t="s">
        <v>7</v>
      </c>
      <c r="C10">
        <v>27</v>
      </c>
      <c r="D10" s="7">
        <f t="shared" si="0"/>
        <v>52.238095238095241</v>
      </c>
    </row>
    <row r="11" spans="1:4" x14ac:dyDescent="0.25">
      <c r="A11" s="4"/>
      <c r="B11" t="s">
        <v>7</v>
      </c>
      <c r="C11">
        <v>61</v>
      </c>
      <c r="D11" s="7">
        <f t="shared" si="0"/>
        <v>52.238095238095241</v>
      </c>
    </row>
    <row r="12" spans="1:4" x14ac:dyDescent="0.25">
      <c r="A12" s="4" t="s">
        <v>4</v>
      </c>
      <c r="B12" t="s">
        <v>6</v>
      </c>
      <c r="C12">
        <v>46</v>
      </c>
      <c r="D12" s="7">
        <f t="shared" si="0"/>
        <v>52.238095238095241</v>
      </c>
    </row>
    <row r="13" spans="1:4" x14ac:dyDescent="0.25">
      <c r="A13" s="4"/>
      <c r="B13" t="s">
        <v>6</v>
      </c>
      <c r="C13" s="2">
        <v>80</v>
      </c>
      <c r="D13" s="7">
        <f t="shared" si="0"/>
        <v>52.238095238095241</v>
      </c>
    </row>
    <row r="14" spans="1:4" x14ac:dyDescent="0.25">
      <c r="A14" s="4"/>
      <c r="B14" t="s">
        <v>0</v>
      </c>
      <c r="C14" s="1">
        <v>43</v>
      </c>
      <c r="D14" s="7">
        <f t="shared" si="0"/>
        <v>52.238095238095241</v>
      </c>
    </row>
    <row r="15" spans="1:4" x14ac:dyDescent="0.25">
      <c r="A15" s="4"/>
      <c r="B15" t="s">
        <v>7</v>
      </c>
      <c r="C15" s="1">
        <v>61</v>
      </c>
      <c r="D15" s="7">
        <f t="shared" si="0"/>
        <v>52.238095238095241</v>
      </c>
    </row>
    <row r="16" spans="1:4" x14ac:dyDescent="0.25">
      <c r="A16" s="4"/>
      <c r="B16" t="s">
        <v>7</v>
      </c>
      <c r="C16" s="1">
        <v>69</v>
      </c>
      <c r="D16" s="7">
        <f t="shared" si="0"/>
        <v>52.238095238095241</v>
      </c>
    </row>
    <row r="17" spans="1:4" x14ac:dyDescent="0.25">
      <c r="A17" s="4" t="s">
        <v>5</v>
      </c>
      <c r="B17" t="s">
        <v>6</v>
      </c>
      <c r="C17" s="1">
        <v>62</v>
      </c>
      <c r="D17" s="7">
        <f t="shared" si="0"/>
        <v>52.238095238095241</v>
      </c>
    </row>
    <row r="18" spans="1:4" x14ac:dyDescent="0.25">
      <c r="A18" s="4"/>
      <c r="B18" t="s">
        <v>6</v>
      </c>
      <c r="C18" s="1">
        <v>80</v>
      </c>
      <c r="D18" s="7">
        <f t="shared" si="0"/>
        <v>52.238095238095241</v>
      </c>
    </row>
    <row r="19" spans="1:4" x14ac:dyDescent="0.25">
      <c r="A19" s="4"/>
      <c r="B19" t="s">
        <v>0</v>
      </c>
      <c r="C19" s="1">
        <v>50</v>
      </c>
      <c r="D19" s="7">
        <f t="shared" si="0"/>
        <v>52.238095238095241</v>
      </c>
    </row>
    <row r="20" spans="1:4" x14ac:dyDescent="0.25">
      <c r="A20" s="4"/>
      <c r="B20" t="s">
        <v>7</v>
      </c>
      <c r="C20" s="1">
        <v>62</v>
      </c>
      <c r="D20" s="7">
        <f t="shared" si="0"/>
        <v>52.238095238095241</v>
      </c>
    </row>
    <row r="21" spans="1:4" x14ac:dyDescent="0.25">
      <c r="A21" s="4"/>
      <c r="B21" t="s">
        <v>7</v>
      </c>
      <c r="C21" s="1">
        <v>65</v>
      </c>
      <c r="D21" s="7">
        <f t="shared" si="0"/>
        <v>52.238095238095241</v>
      </c>
    </row>
    <row r="22" spans="1:4" x14ac:dyDescent="0.25">
      <c r="A22" s="4"/>
      <c r="B22" t="s">
        <v>7</v>
      </c>
      <c r="C22" s="1">
        <v>69</v>
      </c>
      <c r="D22" s="7">
        <f t="shared" si="0"/>
        <v>52.238095238095241</v>
      </c>
    </row>
    <row r="23" spans="1:4" x14ac:dyDescent="0.25">
      <c r="C23">
        <f>SUM(C2:C22)</f>
        <v>1097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7676"/>
  </sheetPr>
  <dimension ref="A1:B7"/>
  <sheetViews>
    <sheetView workbookViewId="0">
      <selection activeCell="C24" sqref="C24"/>
    </sheetView>
  </sheetViews>
  <sheetFormatPr defaultRowHeight="15" x14ac:dyDescent="0.25"/>
  <cols>
    <col min="2" max="2" width="11.85546875" bestFit="1" customWidth="1"/>
  </cols>
  <sheetData>
    <row r="1" spans="1:2" x14ac:dyDescent="0.25">
      <c r="A1" s="9" t="s">
        <v>14</v>
      </c>
      <c r="B1" s="9" t="s">
        <v>15</v>
      </c>
    </row>
    <row r="2" spans="1:2" x14ac:dyDescent="0.25">
      <c r="A2" s="3" t="s">
        <v>2</v>
      </c>
      <c r="B2">
        <v>58</v>
      </c>
    </row>
    <row r="3" spans="1:2" x14ac:dyDescent="0.25">
      <c r="A3" s="3" t="s">
        <v>1</v>
      </c>
      <c r="B3">
        <v>112</v>
      </c>
    </row>
    <row r="4" spans="1:2" x14ac:dyDescent="0.25">
      <c r="A4" s="4" t="s">
        <v>3</v>
      </c>
      <c r="B4">
        <v>240</v>
      </c>
    </row>
    <row r="5" spans="1:2" x14ac:dyDescent="0.25">
      <c r="A5" s="4" t="s">
        <v>4</v>
      </c>
      <c r="B5">
        <v>299</v>
      </c>
    </row>
    <row r="6" spans="1:2" x14ac:dyDescent="0.25">
      <c r="A6" s="4" t="s">
        <v>5</v>
      </c>
      <c r="B6">
        <v>388</v>
      </c>
    </row>
    <row r="7" spans="1:2" x14ac:dyDescent="0.25">
      <c r="B7">
        <f>B5+B6</f>
        <v>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7676"/>
  </sheetPr>
  <dimension ref="A1:B7"/>
  <sheetViews>
    <sheetView workbookViewId="0">
      <selection activeCell="C24" sqref="C24"/>
    </sheetView>
  </sheetViews>
  <sheetFormatPr defaultRowHeight="15" x14ac:dyDescent="0.25"/>
  <sheetData>
    <row r="1" spans="1:2" x14ac:dyDescent="0.25">
      <c r="A1" s="10" t="s">
        <v>10</v>
      </c>
      <c r="B1" s="9" t="s">
        <v>12</v>
      </c>
    </row>
    <row r="2" spans="1:2" x14ac:dyDescent="0.25">
      <c r="A2" s="3" t="s">
        <v>2</v>
      </c>
      <c r="B2" s="5">
        <v>2</v>
      </c>
    </row>
    <row r="3" spans="1:2" x14ac:dyDescent="0.25">
      <c r="A3" s="3" t="s">
        <v>1</v>
      </c>
      <c r="B3" s="5">
        <v>3</v>
      </c>
    </row>
    <row r="4" spans="1:2" x14ac:dyDescent="0.25">
      <c r="A4" s="4" t="s">
        <v>3</v>
      </c>
      <c r="B4" s="5">
        <v>5</v>
      </c>
    </row>
    <row r="5" spans="1:2" x14ac:dyDescent="0.25">
      <c r="A5" s="4" t="s">
        <v>4</v>
      </c>
      <c r="B5" s="5">
        <v>5</v>
      </c>
    </row>
    <row r="6" spans="1:2" x14ac:dyDescent="0.25">
      <c r="A6" s="4" t="s">
        <v>5</v>
      </c>
      <c r="B6" s="5">
        <v>6</v>
      </c>
    </row>
    <row r="7" spans="1:2" x14ac:dyDescent="0.25">
      <c r="B7">
        <f>SUM(B2:B6)</f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7676"/>
  </sheetPr>
  <dimension ref="A1:C17"/>
  <sheetViews>
    <sheetView workbookViewId="0">
      <selection activeCell="C17" sqref="C17"/>
    </sheetView>
  </sheetViews>
  <sheetFormatPr defaultRowHeight="15" x14ac:dyDescent="0.25"/>
  <sheetData>
    <row r="1" spans="1:3" x14ac:dyDescent="0.25">
      <c r="A1" s="10" t="s">
        <v>10</v>
      </c>
      <c r="B1" s="9" t="s">
        <v>11</v>
      </c>
      <c r="C1" s="9" t="s">
        <v>9</v>
      </c>
    </row>
    <row r="2" spans="1:3" x14ac:dyDescent="0.25">
      <c r="A2" s="3" t="s">
        <v>2</v>
      </c>
      <c r="B2" t="s">
        <v>6</v>
      </c>
      <c r="C2">
        <v>6.6</v>
      </c>
    </row>
    <row r="3" spans="1:3" x14ac:dyDescent="0.25">
      <c r="A3" s="4"/>
      <c r="B3" t="s">
        <v>7</v>
      </c>
      <c r="C3">
        <v>6.5</v>
      </c>
    </row>
    <row r="4" spans="1:3" x14ac:dyDescent="0.25">
      <c r="A4" s="3" t="s">
        <v>1</v>
      </c>
      <c r="B4" t="s">
        <v>6</v>
      </c>
      <c r="C4">
        <v>6.7</v>
      </c>
    </row>
    <row r="5" spans="1:3" x14ac:dyDescent="0.25">
      <c r="A5" s="4"/>
      <c r="B5" t="s">
        <v>0</v>
      </c>
      <c r="C5">
        <v>7.7</v>
      </c>
    </row>
    <row r="6" spans="1:3" x14ac:dyDescent="0.25">
      <c r="A6" s="4"/>
      <c r="B6" t="s">
        <v>7</v>
      </c>
      <c r="C6">
        <v>6.9</v>
      </c>
    </row>
    <row r="7" spans="1:3" x14ac:dyDescent="0.25">
      <c r="A7" s="4" t="s">
        <v>3</v>
      </c>
      <c r="B7" t="s">
        <v>6</v>
      </c>
      <c r="C7">
        <v>6.4</v>
      </c>
    </row>
    <row r="8" spans="1:3" x14ac:dyDescent="0.25">
      <c r="A8" s="4"/>
      <c r="B8" t="s">
        <v>6</v>
      </c>
      <c r="C8">
        <v>6.7</v>
      </c>
    </row>
    <row r="9" spans="1:3" x14ac:dyDescent="0.25">
      <c r="A9" s="4"/>
      <c r="B9" t="s">
        <v>0</v>
      </c>
      <c r="C9">
        <v>7.5</v>
      </c>
    </row>
    <row r="10" spans="1:3" x14ac:dyDescent="0.25">
      <c r="A10" s="4"/>
      <c r="B10" t="s">
        <v>7</v>
      </c>
      <c r="C10">
        <v>7.3</v>
      </c>
    </row>
    <row r="11" spans="1:3" x14ac:dyDescent="0.25">
      <c r="A11" s="4"/>
      <c r="B11" t="s">
        <v>7</v>
      </c>
      <c r="C11">
        <v>7</v>
      </c>
    </row>
    <row r="12" spans="1:3" x14ac:dyDescent="0.25">
      <c r="A12" s="4" t="s">
        <v>4</v>
      </c>
      <c r="B12" t="s">
        <v>6</v>
      </c>
      <c r="C12">
        <v>6.4</v>
      </c>
    </row>
    <row r="13" spans="1:3" x14ac:dyDescent="0.25">
      <c r="A13" s="4"/>
      <c r="B13" t="s">
        <v>6</v>
      </c>
      <c r="C13">
        <v>7</v>
      </c>
    </row>
    <row r="14" spans="1:3" x14ac:dyDescent="0.25">
      <c r="A14" s="4"/>
      <c r="B14" t="s">
        <v>0</v>
      </c>
      <c r="C14">
        <v>6.8</v>
      </c>
    </row>
    <row r="15" spans="1:3" x14ac:dyDescent="0.25">
      <c r="A15" s="4"/>
      <c r="B15" t="s">
        <v>7</v>
      </c>
      <c r="C15">
        <v>7.3</v>
      </c>
    </row>
    <row r="16" spans="1:3" x14ac:dyDescent="0.25">
      <c r="A16" s="4"/>
      <c r="B16" t="s">
        <v>7</v>
      </c>
      <c r="C16">
        <v>7.7</v>
      </c>
    </row>
    <row r="17" spans="3:3" x14ac:dyDescent="0.25">
      <c r="C17">
        <f>C16</f>
        <v>7.7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7676"/>
  </sheetPr>
  <dimension ref="A1:L15"/>
  <sheetViews>
    <sheetView topLeftCell="B1" zoomScaleNormal="100" workbookViewId="0">
      <selection activeCell="K2" sqref="K2:K15"/>
    </sheetView>
  </sheetViews>
  <sheetFormatPr defaultRowHeight="15" x14ac:dyDescent="0.25"/>
  <cols>
    <col min="1" max="1" width="21.140625" bestFit="1" customWidth="1"/>
    <col min="2" max="2" width="41.140625" bestFit="1" customWidth="1"/>
    <col min="3" max="3" width="12" bestFit="1" customWidth="1"/>
    <col min="4" max="4" width="7.7109375" bestFit="1" customWidth="1"/>
    <col min="11" max="11" width="13.85546875" bestFit="1" customWidth="1"/>
    <col min="12" max="12" width="14.28515625" bestFit="1" customWidth="1"/>
  </cols>
  <sheetData>
    <row r="1" spans="1:12" x14ac:dyDescent="0.25">
      <c r="A1" t="s">
        <v>24</v>
      </c>
      <c r="B1" t="s">
        <v>23</v>
      </c>
      <c r="C1" t="s">
        <v>25</v>
      </c>
      <c r="D1" t="s">
        <v>22</v>
      </c>
      <c r="E1" t="s">
        <v>26</v>
      </c>
      <c r="F1" t="s">
        <v>29</v>
      </c>
      <c r="G1" t="s">
        <v>30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1:12" x14ac:dyDescent="0.25">
      <c r="A2" t="s">
        <v>28</v>
      </c>
      <c r="B2" t="s">
        <v>27</v>
      </c>
      <c r="C2">
        <v>7.5</v>
      </c>
      <c r="D2" t="s">
        <v>26</v>
      </c>
      <c r="E2">
        <v>7.5</v>
      </c>
      <c r="F2">
        <v>6.8</v>
      </c>
      <c r="G2">
        <v>7</v>
      </c>
      <c r="H2">
        <v>3</v>
      </c>
      <c r="I2">
        <v>3</v>
      </c>
      <c r="J2">
        <v>3</v>
      </c>
      <c r="K2">
        <v>3.5</v>
      </c>
    </row>
    <row r="3" spans="1:12" x14ac:dyDescent="0.25">
      <c r="A3" t="s">
        <v>28</v>
      </c>
      <c r="B3" t="s">
        <v>31</v>
      </c>
      <c r="C3">
        <v>7.6</v>
      </c>
      <c r="D3" t="s">
        <v>26</v>
      </c>
      <c r="E3">
        <v>7.6</v>
      </c>
      <c r="F3">
        <v>6.5</v>
      </c>
      <c r="G3">
        <v>6.9</v>
      </c>
      <c r="H3">
        <v>5</v>
      </c>
      <c r="I3">
        <v>5</v>
      </c>
      <c r="J3">
        <v>5</v>
      </c>
      <c r="K3">
        <v>3.5</v>
      </c>
    </row>
    <row r="4" spans="1:12" x14ac:dyDescent="0.25">
      <c r="A4" t="s">
        <v>28</v>
      </c>
      <c r="B4" t="s">
        <v>32</v>
      </c>
      <c r="C4">
        <v>7.7</v>
      </c>
      <c r="D4" t="s">
        <v>26</v>
      </c>
      <c r="E4">
        <v>7.7</v>
      </c>
      <c r="F4">
        <v>6.6</v>
      </c>
      <c r="G4">
        <v>7</v>
      </c>
      <c r="H4">
        <v>2</v>
      </c>
      <c r="I4">
        <v>2</v>
      </c>
      <c r="J4">
        <v>2</v>
      </c>
      <c r="K4">
        <v>3.5</v>
      </c>
    </row>
    <row r="5" spans="1:12" x14ac:dyDescent="0.25">
      <c r="A5" t="s">
        <v>28</v>
      </c>
      <c r="B5" t="s">
        <v>33</v>
      </c>
      <c r="C5">
        <v>7.6</v>
      </c>
      <c r="D5" t="s">
        <v>26</v>
      </c>
      <c r="E5">
        <v>7.6</v>
      </c>
      <c r="F5">
        <v>6.8</v>
      </c>
      <c r="G5">
        <v>7.1</v>
      </c>
      <c r="H5">
        <v>4</v>
      </c>
      <c r="I5">
        <v>4</v>
      </c>
      <c r="J5">
        <v>4</v>
      </c>
      <c r="K5">
        <v>3.5</v>
      </c>
      <c r="L5">
        <v>2</v>
      </c>
    </row>
    <row r="6" spans="1:12" x14ac:dyDescent="0.25">
      <c r="A6" t="s">
        <v>28</v>
      </c>
      <c r="B6" t="s">
        <v>34</v>
      </c>
      <c r="C6">
        <v>7.2</v>
      </c>
      <c r="D6" t="s">
        <v>26</v>
      </c>
      <c r="E6">
        <v>7.2</v>
      </c>
      <c r="F6">
        <v>6.3</v>
      </c>
      <c r="G6">
        <v>6.5</v>
      </c>
      <c r="H6">
        <v>7</v>
      </c>
      <c r="I6">
        <v>7</v>
      </c>
      <c r="J6">
        <v>7</v>
      </c>
      <c r="K6">
        <v>3.5</v>
      </c>
    </row>
    <row r="7" spans="1:12" x14ac:dyDescent="0.25">
      <c r="A7" t="s">
        <v>28</v>
      </c>
      <c r="B7" t="s">
        <v>35</v>
      </c>
      <c r="C7">
        <v>7.7</v>
      </c>
      <c r="D7" t="s">
        <v>26</v>
      </c>
      <c r="E7">
        <v>7.7</v>
      </c>
      <c r="F7">
        <v>6.4</v>
      </c>
      <c r="G7">
        <v>6.8</v>
      </c>
      <c r="H7">
        <v>1</v>
      </c>
      <c r="I7">
        <v>1</v>
      </c>
      <c r="J7">
        <v>1</v>
      </c>
      <c r="K7">
        <v>3.5</v>
      </c>
    </row>
    <row r="8" spans="1:12" x14ac:dyDescent="0.25">
      <c r="A8" t="s">
        <v>28</v>
      </c>
      <c r="B8" t="s">
        <v>36</v>
      </c>
      <c r="C8">
        <v>7.4</v>
      </c>
      <c r="D8" t="s">
        <v>26</v>
      </c>
      <c r="E8">
        <v>7.4</v>
      </c>
      <c r="F8">
        <v>5.9</v>
      </c>
      <c r="G8">
        <v>6.4</v>
      </c>
      <c r="H8">
        <v>6</v>
      </c>
      <c r="I8">
        <v>6</v>
      </c>
      <c r="J8">
        <v>6</v>
      </c>
      <c r="K8">
        <v>3.5</v>
      </c>
    </row>
    <row r="9" spans="1:12" x14ac:dyDescent="0.25">
      <c r="A9" t="s">
        <v>37</v>
      </c>
      <c r="B9" t="s">
        <v>27</v>
      </c>
      <c r="C9">
        <v>7.3</v>
      </c>
      <c r="D9" t="s">
        <v>26</v>
      </c>
      <c r="E9">
        <v>7.3</v>
      </c>
      <c r="F9">
        <v>7</v>
      </c>
      <c r="G9">
        <v>6.9</v>
      </c>
      <c r="H9">
        <v>10</v>
      </c>
      <c r="I9">
        <v>10</v>
      </c>
      <c r="J9">
        <v>10</v>
      </c>
      <c r="K9">
        <v>3.5</v>
      </c>
    </row>
    <row r="10" spans="1:12" x14ac:dyDescent="0.25">
      <c r="A10" t="s">
        <v>37</v>
      </c>
      <c r="B10" t="s">
        <v>31</v>
      </c>
      <c r="C10">
        <v>7.4</v>
      </c>
      <c r="D10" t="s">
        <v>26</v>
      </c>
      <c r="E10">
        <v>7.4</v>
      </c>
      <c r="F10">
        <v>6.7</v>
      </c>
      <c r="G10">
        <v>6.7</v>
      </c>
      <c r="H10">
        <v>12</v>
      </c>
      <c r="I10">
        <v>12</v>
      </c>
      <c r="J10">
        <v>12</v>
      </c>
      <c r="K10">
        <v>3.5</v>
      </c>
    </row>
    <row r="11" spans="1:12" x14ac:dyDescent="0.25">
      <c r="A11" t="s">
        <v>37</v>
      </c>
      <c r="B11" t="s">
        <v>32</v>
      </c>
      <c r="C11">
        <v>7.3</v>
      </c>
      <c r="D11" t="s">
        <v>26</v>
      </c>
      <c r="E11">
        <v>7.3</v>
      </c>
      <c r="F11">
        <v>6.8</v>
      </c>
      <c r="G11">
        <v>6.8</v>
      </c>
      <c r="H11">
        <v>9</v>
      </c>
      <c r="I11">
        <v>9</v>
      </c>
      <c r="J11">
        <v>9</v>
      </c>
      <c r="K11">
        <v>3.5</v>
      </c>
    </row>
    <row r="12" spans="1:12" x14ac:dyDescent="0.25">
      <c r="A12" t="s">
        <v>37</v>
      </c>
      <c r="B12" t="s">
        <v>33</v>
      </c>
      <c r="C12">
        <v>7.5</v>
      </c>
      <c r="D12" t="s">
        <v>26</v>
      </c>
      <c r="E12">
        <v>7.5</v>
      </c>
      <c r="F12">
        <v>7.1</v>
      </c>
      <c r="G12">
        <v>7</v>
      </c>
      <c r="H12">
        <v>11</v>
      </c>
      <c r="I12">
        <v>11</v>
      </c>
      <c r="J12">
        <v>11</v>
      </c>
      <c r="K12">
        <v>3.5</v>
      </c>
      <c r="L12">
        <v>2</v>
      </c>
    </row>
    <row r="13" spans="1:12" x14ac:dyDescent="0.25">
      <c r="A13" t="s">
        <v>37</v>
      </c>
      <c r="B13" t="s">
        <v>34</v>
      </c>
      <c r="C13">
        <v>6.9</v>
      </c>
      <c r="D13" t="s">
        <v>26</v>
      </c>
      <c r="E13">
        <v>6.9</v>
      </c>
      <c r="F13">
        <v>6.8</v>
      </c>
      <c r="G13">
        <v>6.7</v>
      </c>
      <c r="H13">
        <v>14</v>
      </c>
      <c r="I13">
        <v>14</v>
      </c>
      <c r="J13">
        <v>14</v>
      </c>
      <c r="K13">
        <v>3.5</v>
      </c>
    </row>
    <row r="14" spans="1:12" x14ac:dyDescent="0.25">
      <c r="A14" t="s">
        <v>37</v>
      </c>
      <c r="B14" t="s">
        <v>35</v>
      </c>
      <c r="C14">
        <v>7.3</v>
      </c>
      <c r="D14" t="s">
        <v>26</v>
      </c>
      <c r="E14">
        <v>7.3</v>
      </c>
      <c r="F14">
        <v>6.7</v>
      </c>
      <c r="G14">
        <v>6.7</v>
      </c>
      <c r="H14">
        <v>8</v>
      </c>
      <c r="I14">
        <v>8</v>
      </c>
      <c r="J14">
        <v>8</v>
      </c>
      <c r="K14">
        <v>3.5</v>
      </c>
    </row>
    <row r="15" spans="1:12" x14ac:dyDescent="0.25">
      <c r="A15" t="s">
        <v>37</v>
      </c>
      <c r="B15" t="s">
        <v>36</v>
      </c>
      <c r="C15">
        <v>7.1</v>
      </c>
      <c r="D15" t="s">
        <v>26</v>
      </c>
      <c r="E15">
        <v>7.1</v>
      </c>
      <c r="F15">
        <v>6.6</v>
      </c>
      <c r="G15">
        <v>6.5</v>
      </c>
      <c r="H15">
        <v>13</v>
      </c>
      <c r="I15">
        <v>13</v>
      </c>
      <c r="J15">
        <v>13</v>
      </c>
      <c r="K15">
        <v>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7"/>
  <sheetViews>
    <sheetView workbookViewId="0">
      <selection activeCell="A5" sqref="A5"/>
    </sheetView>
  </sheetViews>
  <sheetFormatPr defaultRowHeight="15" x14ac:dyDescent="0.25"/>
  <cols>
    <col min="1" max="1" width="107.85546875" bestFit="1" customWidth="1"/>
  </cols>
  <sheetData>
    <row r="1" spans="1:12" ht="28.5" x14ac:dyDescent="0.45">
      <c r="A1" s="20" t="s">
        <v>46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21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47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21" t="s">
        <v>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45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Intro</vt:lpstr>
      <vt:lpstr>Course Metric Dashboard</vt:lpstr>
      <vt:lpstr>students</vt:lpstr>
      <vt:lpstr>enrollments</vt:lpstr>
      <vt:lpstr>classes</vt:lpstr>
      <vt:lpstr>ratings</vt:lpstr>
      <vt:lpstr>questions</vt:lpstr>
      <vt:lpstr>Resources</vt:lpstr>
      <vt:lpstr>'Course Metric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Windows User</cp:lastModifiedBy>
  <cp:lastPrinted>2017-07-05T22:43:12Z</cp:lastPrinted>
  <dcterms:created xsi:type="dcterms:W3CDTF">2015-02-22T23:08:46Z</dcterms:created>
  <dcterms:modified xsi:type="dcterms:W3CDTF">2017-07-13T01:05:25Z</dcterms:modified>
</cp:coreProperties>
</file>