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1f14ab21739043/Documents/NSS/sql/projects/app-trader-AshMKetchum/"/>
    </mc:Choice>
  </mc:AlternateContent>
  <xr:revisionPtr revIDLastSave="7" documentId="8_{F7A3CB52-14A9-4017-81E7-2EFC8F3D7DB1}" xr6:coauthVersionLast="47" xr6:coauthVersionMax="47" xr10:uidLastSave="{98E7F8D7-6407-4C89-BF0B-F14229DC837B}"/>
  <bookViews>
    <workbookView xWindow="-120" yWindow="-120" windowWidth="29040" windowHeight="15720" activeTab="1" xr2:uid="{E998F264-3848-420A-BB24-976FE30BB63B}"/>
  </bookViews>
  <sheets>
    <sheet name="Macro Perspective" sheetId="1" r:id="rId1"/>
    <sheet name="PewDiePie" sheetId="2" r:id="rId2"/>
    <sheet name="Yahoo Weath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K2" i="1" s="1"/>
  <c r="B15" i="2"/>
  <c r="C15" i="2"/>
  <c r="D15" i="2"/>
  <c r="E15" i="2" s="1"/>
  <c r="E16" i="2" s="1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D3" i="2"/>
  <c r="D4" i="2"/>
  <c r="D5" i="2"/>
  <c r="D6" i="2"/>
  <c r="D7" i="2"/>
  <c r="D8" i="2"/>
  <c r="D9" i="2"/>
  <c r="D10" i="2"/>
  <c r="D11" i="2"/>
  <c r="D12" i="2"/>
  <c r="D13" i="2"/>
  <c r="D14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2" i="2"/>
  <c r="B4" i="2"/>
  <c r="B5" i="2"/>
  <c r="B6" i="2"/>
  <c r="B7" i="2"/>
  <c r="B8" i="2"/>
  <c r="B9" i="2"/>
  <c r="B10" i="2"/>
  <c r="B11" i="2"/>
  <c r="B12" i="2"/>
  <c r="B13" i="2"/>
  <c r="B14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3" i="2"/>
  <c r="B2" i="2"/>
  <c r="L3" i="1"/>
  <c r="K3" i="1"/>
  <c r="H3" i="1"/>
  <c r="J3" i="1"/>
  <c r="J2" i="1"/>
  <c r="G3" i="1"/>
  <c r="G2" i="1"/>
  <c r="E3" i="1"/>
  <c r="E2" i="1"/>
  <c r="H2" i="1" l="1"/>
  <c r="L2" i="1" s="1"/>
  <c r="E19" i="2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7" i="2"/>
  <c r="E18" i="2" s="1"/>
</calcChain>
</file>

<file path=xl/sharedStrings.xml><?xml version="1.0" encoding="utf-8"?>
<sst xmlns="http://schemas.openxmlformats.org/spreadsheetml/2006/main" count="23" uniqueCount="18">
  <si>
    <t>Expected Lifespan (months)</t>
  </si>
  <si>
    <t>Purchase Price</t>
  </si>
  <si>
    <t>Store Count</t>
  </si>
  <si>
    <t>Revenue per month</t>
  </si>
  <si>
    <t>Total revenue</t>
  </si>
  <si>
    <t>Total profit</t>
  </si>
  <si>
    <t>Month</t>
  </si>
  <si>
    <t>Cost</t>
  </si>
  <si>
    <t>Revenue</t>
  </si>
  <si>
    <t>Profit (month)</t>
  </si>
  <si>
    <t>Profit (all time)</t>
  </si>
  <si>
    <t>PewDiePie</t>
  </si>
  <si>
    <t>Yahoo Weather</t>
  </si>
  <si>
    <t>AVG rating (weighted)</t>
  </si>
  <si>
    <t>App Store Cost</t>
  </si>
  <si>
    <t>Marketing</t>
  </si>
  <si>
    <t>Cost per month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</si>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</sst>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5">
    <xf numFmtId="0" fontId="0" fillId="0" borderId="0" xfId="0"/>
    <xf numFmtId="17" fontId="0" fillId="0" borderId="0" xfId="0" applyNumberFormat="1"/>
    <xf numFmtId="44" fontId="0" fillId="0" borderId="0" xfId="1" applyFont="1"/>
    <xf numFmtId="2" fontId="0" fillId="0" borderId="0" xfId="1" applyNumberFormat="1" applyFont="1"/>
    <xf numFmtId="0" fontId="2" fillId="0" borderId="1" xfId="2"/>
  </cellXfs>
  <cellStyles count="3">
    <cellStyle name="Currency" xfId="1" builtinId="4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PewDiePie:</a:t>
            </a:r>
            <a:r>
              <a:rPr lang="en-US" baseline="0"/>
              <a:t> Year 1 Projection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PewDiePie!$B$1</c:f>
              <c:strCache>
                <c:ptCount val="1"/>
                <c:pt idx="0">
                  <c:v> Cost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PewDiePie!$A$2:$A$14</c:f>
              <c:numCache>
                <c:formatCode>mmm\-yy</c:formatCode>
                <c:ptCount val="13"/>
                <c:pt idx="0">
                  <c:v>45839</c:v>
                </c:pt>
                <c:pt idx="1">
                  <c:v>45870</c:v>
                </c:pt>
                <c:pt idx="2">
                  <c:v>45901</c:v>
                </c:pt>
                <c:pt idx="3">
                  <c:v>45931</c:v>
                </c:pt>
                <c:pt idx="4">
                  <c:v>45962</c:v>
                </c:pt>
                <c:pt idx="5">
                  <c:v>45992</c:v>
                </c:pt>
                <c:pt idx="6">
                  <c:v>46023</c:v>
                </c:pt>
                <c:pt idx="7">
                  <c:v>46054</c:v>
                </c:pt>
                <c:pt idx="8">
                  <c:v>46082</c:v>
                </c:pt>
                <c:pt idx="9">
                  <c:v>46113</c:v>
                </c:pt>
                <c:pt idx="10">
                  <c:v>46143</c:v>
                </c:pt>
                <c:pt idx="11">
                  <c:v>46174</c:v>
                </c:pt>
                <c:pt idx="12">
                  <c:v>46204</c:v>
                </c:pt>
              </c:numCache>
            </c:numRef>
          </c:cat>
          <c:val>
            <c:numRef>
              <c:f>PewDiePie!$B$2:$B$14</c:f>
              <c:numCache>
                <c:formatCode>_("$"* #,##0.00_);_("$"* \(#,##0.00\);_("$"* "-"??_);_(@_)</c:formatCode>
                <c:ptCount val="13"/>
                <c:pt idx="0">
                  <c:v>26000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3-4DC5-923F-9F77EA42E819}"/>
            </c:ext>
          </c:extLst>
        </c:ser>
        <c:ser>
          <c:idx val="1"/>
          <c:order val="1"/>
          <c:tx>
            <c:strRef>
              <c:f>PewDiePie!$C$1</c:f>
              <c:strCache>
                <c:ptCount val="1"/>
                <c:pt idx="0">
                  <c:v> Revenue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PewDiePie!$A$2:$A$14</c:f>
              <c:numCache>
                <c:formatCode>mmm\-yy</c:formatCode>
                <c:ptCount val="13"/>
                <c:pt idx="0">
                  <c:v>45839</c:v>
                </c:pt>
                <c:pt idx="1">
                  <c:v>45870</c:v>
                </c:pt>
                <c:pt idx="2">
                  <c:v>45901</c:v>
                </c:pt>
                <c:pt idx="3">
                  <c:v>45931</c:v>
                </c:pt>
                <c:pt idx="4">
                  <c:v>45962</c:v>
                </c:pt>
                <c:pt idx="5">
                  <c:v>45992</c:v>
                </c:pt>
                <c:pt idx="6">
                  <c:v>46023</c:v>
                </c:pt>
                <c:pt idx="7">
                  <c:v>46054</c:v>
                </c:pt>
                <c:pt idx="8">
                  <c:v>46082</c:v>
                </c:pt>
                <c:pt idx="9">
                  <c:v>46113</c:v>
                </c:pt>
                <c:pt idx="10">
                  <c:v>46143</c:v>
                </c:pt>
                <c:pt idx="11">
                  <c:v>46174</c:v>
                </c:pt>
                <c:pt idx="12">
                  <c:v>46204</c:v>
                </c:pt>
              </c:numCache>
            </c:numRef>
          </c:cat>
          <c:val>
            <c:numRef>
              <c:f>PewDiePie!$C$2:$C$14</c:f>
              <c:numCache>
                <c:formatCode>_("$"* #,##0.00_);_("$"* \(#,##0.00\);_("$"* "-"??_);_(@_)</c:formatCode>
                <c:ptCount val="13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3-4DC5-923F-9F77EA42E819}"/>
            </c:ext>
          </c:extLst>
        </c:ser>
        <c:ser>
          <c:idx val="2"/>
          <c:order val="2"/>
          <c:tx>
            <c:strRef>
              <c:f>PewDiePie!$D$1</c:f>
              <c:strCache>
                <c:ptCount val="1"/>
                <c:pt idx="0">
                  <c:v> Profit (month)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PewDiePie!$A$2:$A$14</c:f>
              <c:numCache>
                <c:formatCode>mmm\-yy</c:formatCode>
                <c:ptCount val="13"/>
                <c:pt idx="0">
                  <c:v>45839</c:v>
                </c:pt>
                <c:pt idx="1">
                  <c:v>45870</c:v>
                </c:pt>
                <c:pt idx="2">
                  <c:v>45901</c:v>
                </c:pt>
                <c:pt idx="3">
                  <c:v>45931</c:v>
                </c:pt>
                <c:pt idx="4">
                  <c:v>45962</c:v>
                </c:pt>
                <c:pt idx="5">
                  <c:v>45992</c:v>
                </c:pt>
                <c:pt idx="6">
                  <c:v>46023</c:v>
                </c:pt>
                <c:pt idx="7">
                  <c:v>46054</c:v>
                </c:pt>
                <c:pt idx="8">
                  <c:v>46082</c:v>
                </c:pt>
                <c:pt idx="9">
                  <c:v>46113</c:v>
                </c:pt>
                <c:pt idx="10">
                  <c:v>46143</c:v>
                </c:pt>
                <c:pt idx="11">
                  <c:v>46174</c:v>
                </c:pt>
                <c:pt idx="12">
                  <c:v>46204</c:v>
                </c:pt>
              </c:numCache>
            </c:numRef>
          </c:cat>
          <c:val>
            <c:numRef>
              <c:f>PewDiePie!$D$2:$D$14</c:f>
              <c:numCache>
                <c:formatCode>_("$"* #,##0.00_);_("$"* \(#,##0.00\);_("$"* "-"??_);_(@_)</c:formatCode>
                <c:ptCount val="13"/>
                <c:pt idx="0">
                  <c:v>-16000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3-4DC5-923F-9F77EA42E819}"/>
            </c:ext>
          </c:extLst>
        </c:ser>
        <c:ser>
          <c:idx val="3"/>
          <c:order val="3"/>
          <c:tx>
            <c:strRef>
              <c:f>PewDiePie!$E$1</c:f>
              <c:strCache>
                <c:ptCount val="1"/>
                <c:pt idx="0">
                  <c:v> Profit (all time)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PewDiePie!$A$2:$A$14</c:f>
              <c:numCache>
                <c:formatCode>mmm\-yy</c:formatCode>
                <c:ptCount val="13"/>
                <c:pt idx="0">
                  <c:v>45839</c:v>
                </c:pt>
                <c:pt idx="1">
                  <c:v>45870</c:v>
                </c:pt>
                <c:pt idx="2">
                  <c:v>45901</c:v>
                </c:pt>
                <c:pt idx="3">
                  <c:v>45931</c:v>
                </c:pt>
                <c:pt idx="4">
                  <c:v>45962</c:v>
                </c:pt>
                <c:pt idx="5">
                  <c:v>45992</c:v>
                </c:pt>
                <c:pt idx="6">
                  <c:v>46023</c:v>
                </c:pt>
                <c:pt idx="7">
                  <c:v>46054</c:v>
                </c:pt>
                <c:pt idx="8">
                  <c:v>46082</c:v>
                </c:pt>
                <c:pt idx="9">
                  <c:v>46113</c:v>
                </c:pt>
                <c:pt idx="10">
                  <c:v>46143</c:v>
                </c:pt>
                <c:pt idx="11">
                  <c:v>46174</c:v>
                </c:pt>
                <c:pt idx="12">
                  <c:v>46204</c:v>
                </c:pt>
              </c:numCache>
            </c:numRef>
          </c:cat>
          <c:val>
            <c:numRef>
              <c:f>PewDiePie!$E$2:$E$14</c:f>
              <c:numCache>
                <c:formatCode>_("$"* #,##0.00_);_("$"* \(#,##0.00\);_("$"* "-"??_);_(@_)</c:formatCode>
                <c:ptCount val="13"/>
                <c:pt idx="0">
                  <c:v>-16000</c:v>
                </c:pt>
                <c:pt idx="1">
                  <c:v>-7000</c:v>
                </c:pt>
                <c:pt idx="2">
                  <c:v>2000</c:v>
                </c:pt>
                <c:pt idx="3">
                  <c:v>11000</c:v>
                </c:pt>
                <c:pt idx="4">
                  <c:v>20000</c:v>
                </c:pt>
                <c:pt idx="5">
                  <c:v>29000</c:v>
                </c:pt>
                <c:pt idx="6">
                  <c:v>38000</c:v>
                </c:pt>
                <c:pt idx="7">
                  <c:v>47000</c:v>
                </c:pt>
                <c:pt idx="8">
                  <c:v>56000</c:v>
                </c:pt>
                <c:pt idx="9">
                  <c:v>65000</c:v>
                </c:pt>
                <c:pt idx="10">
                  <c:v>74000</c:v>
                </c:pt>
                <c:pt idx="11">
                  <c:v>83000</c:v>
                </c:pt>
                <c:pt idx="12">
                  <c:v>92000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3-4DC5-923F-9F77EA42E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731519"/>
        <c:axId val="895722399"/>
      </c:lineChart>
      <c:dateAx>
        <c:axId val="89573151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22399"/>
        <c:crosses val="autoZero"/>
        <c:auto val="1"/>
        <c:lblOffset val="100"/>
        <c:baseTimeUnit val="months"/>
      </c:dateAx>
      <c:valAx>
        <c:axId val="8957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3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404811</xdr:colOff>
      <xdr:row>0</xdr:row>
      <xdr:rowOff>52387</xdr:rowOff>
    </xdr:from>
    <xdr:to>
      <xdr:col>19</xdr:col>
      <xdr:colOff>276224</xdr:colOff>
      <xdr:row>24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8B3A58-FC7C-B412-FAAE-7A90831C7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56446-96BB-4B7B-BE05-DFEA63FD9EC7}">
  <dimension ref="A1:L3"/>
  <sheetViews>
    <sheetView topLeftCell="E1" workbookViewId="0">
      <selection activeCell="K5" sqref="K5"/>
    </sheetView>
  </sheetViews>
  <sheetFormatPr defaultRowHeight="15" x14ac:dyDescent="0.25"/>
  <cols>
    <col min="1" max="1" width="15.5703125" customWidth="1"/>
    <col min="2" max="2" width="21.140625" customWidth="1"/>
    <col min="3" max="3" width="24.7109375" customWidth="1"/>
    <col min="4" max="4" width="13.42578125" customWidth="1"/>
    <col min="5" max="6" width="16.5703125" customWidth="1"/>
    <col min="7" max="8" width="16.140625" customWidth="1"/>
    <col min="9" max="9" width="17.140625" customWidth="1"/>
    <col min="10" max="10" width="17.7109375" customWidth="1"/>
    <col min="11" max="11" width="16.140625" customWidth="1"/>
    <col min="12" max="12" width="11.85546875" customWidth="1"/>
  </cols>
  <sheetData>
    <row r="1" spans="1:12" ht="15.75" thickBot="1" x14ac:dyDescent="0.3">
      <c r="A1" s="4"/>
      <c r="B1" s="4" t="s">
        <v>13</v>
      </c>
      <c r="C1" s="4" t="s">
        <v>0</v>
      </c>
      <c r="D1" s="4" t="s">
        <v>14</v>
      </c>
      <c r="E1" s="4" t="s">
        <v>1</v>
      </c>
      <c r="F1" s="4" t="s">
        <v>15</v>
      </c>
      <c r="G1" s="4" t="s">
        <v>16</v>
      </c>
      <c r="H1" s="4" t="s">
        <v>17</v>
      </c>
      <c r="I1" s="4" t="s">
        <v>2</v>
      </c>
      <c r="J1" s="4" t="s">
        <v>3</v>
      </c>
      <c r="K1" s="4" t="s">
        <v>4</v>
      </c>
      <c r="L1" s="4" t="s">
        <v>5</v>
      </c>
    </row>
    <row r="2" spans="1:12" ht="15.75" thickBot="1" x14ac:dyDescent="0.3">
      <c r="A2" s="4" t="s">
        <v>11</v>
      </c>
      <c r="B2">
        <v>4.75</v>
      </c>
      <c r="C2">
        <f>B2*24 +12</f>
        <v>126</v>
      </c>
      <c r="D2" s="2">
        <v>0</v>
      </c>
      <c r="E2" s="2">
        <f>(D2*10000)+25000</f>
        <v>25000</v>
      </c>
      <c r="F2" s="2">
        <v>1000</v>
      </c>
      <c r="G2" s="2">
        <f>F2</f>
        <v>1000</v>
      </c>
      <c r="H2" s="2">
        <f>(G2*C2)+E2</f>
        <v>151000</v>
      </c>
      <c r="I2">
        <v>2</v>
      </c>
      <c r="J2" s="2">
        <f>I2*5000</f>
        <v>10000</v>
      </c>
      <c r="K2" s="2">
        <f>J2*C2</f>
        <v>1260000</v>
      </c>
      <c r="L2" s="3">
        <f>K2-H2</f>
        <v>1109000</v>
      </c>
    </row>
    <row r="3" spans="1:12" ht="15.75" thickBot="1" x14ac:dyDescent="0.3">
      <c r="A3" s="4" t="s">
        <v>12</v>
      </c>
      <c r="B3">
        <v>4.5</v>
      </c>
      <c r="C3">
        <f>B3*24+12</f>
        <v>120</v>
      </c>
      <c r="D3" s="2">
        <v>0</v>
      </c>
      <c r="E3" s="2">
        <f>(D3*10000)+25000</f>
        <v>25000</v>
      </c>
      <c r="F3" s="2">
        <v>1000</v>
      </c>
      <c r="G3" s="2">
        <f>F3</f>
        <v>1000</v>
      </c>
      <c r="H3" s="2">
        <f>(G3*C3)+E3</f>
        <v>145000</v>
      </c>
      <c r="I3">
        <v>2</v>
      </c>
      <c r="J3" s="2">
        <f>I3*5000</f>
        <v>10000</v>
      </c>
      <c r="K3" s="2">
        <f>J3*C3</f>
        <v>1200000</v>
      </c>
      <c r="L3" s="3">
        <f>K3-H3</f>
        <v>1055000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CC15C-2937-49AD-8C94-1EDD8416A72F}">
  <dimension ref="A1:E115"/>
  <sheetViews>
    <sheetView tabSelected="1" workbookViewId="0">
      <selection activeCell="E2" sqref="A1:E2"/>
    </sheetView>
  </sheetViews>
  <sheetFormatPr defaultRowHeight="15" x14ac:dyDescent="0.25"/>
  <cols>
    <col min="2" max="2" width="11.7109375" style="2" bestFit="1" customWidth="1"/>
    <col min="3" max="3" width="11.5703125" style="2" bestFit="1" customWidth="1"/>
    <col min="4" max="4" width="16.42578125" style="2" customWidth="1"/>
    <col min="5" max="5" width="20" style="2" customWidth="1"/>
  </cols>
  <sheetData>
    <row r="1" spans="1:5" x14ac:dyDescent="0.25">
      <c r="A1" t="s">
        <v>6</v>
      </c>
      <c r="B1" s="2" t="s">
        <v>7</v>
      </c>
      <c r="C1" s="2" t="s">
        <v>8</v>
      </c>
      <c r="D1" s="2" t="s">
        <v>9</v>
      </c>
      <c r="E1" s="2" t="s">
        <v>10</v>
      </c>
    </row>
    <row r="2" spans="1:5" x14ac:dyDescent="0.25">
      <c r="A2" s="1">
        <v>45839</v>
      </c>
      <c r="B2" s="2">
        <f>'Macro Perspective'!F2+'Macro Perspective'!E2</f>
        <v>26000</v>
      </c>
      <c r="C2" s="2">
        <f>'Macro Perspective'!$J$2</f>
        <v>10000</v>
      </c>
      <c r="D2" s="2">
        <f>C2-B2</f>
        <v>-16000</v>
      </c>
      <c r="E2" s="2">
        <f>D2</f>
        <v>-16000</v>
      </c>
    </row>
    <row r="3" spans="1:5" x14ac:dyDescent="0.25">
      <c r="A3" s="1">
        <v>45870</v>
      </c>
      <c r="B3" s="2">
        <f>'Macro Perspective'!$G$3</f>
        <v>1000</v>
      </c>
      <c r="C3" s="2">
        <f>'Macro Perspective'!$J$2</f>
        <v>10000</v>
      </c>
      <c r="D3" s="2">
        <f>C3-B3</f>
        <v>9000</v>
      </c>
      <c r="E3" s="2">
        <f>D3+E2</f>
        <v>-7000</v>
      </c>
    </row>
    <row r="4" spans="1:5" x14ac:dyDescent="0.25">
      <c r="A4" s="1">
        <v>45901</v>
      </c>
      <c r="B4" s="2">
        <f>'Macro Perspective'!$G$3</f>
        <v>1000</v>
      </c>
      <c r="C4" s="2">
        <f>'Macro Perspective'!$J$2</f>
        <v>10000</v>
      </c>
      <c r="D4" s="2">
        <f t="shared" ref="D4:D66" si="0">C4-B4</f>
        <v>9000</v>
      </c>
      <c r="E4" s="2">
        <f t="shared" ref="E4:E67" si="1">D4+E3</f>
        <v>2000</v>
      </c>
    </row>
    <row r="5" spans="1:5" x14ac:dyDescent="0.25">
      <c r="A5" s="1">
        <v>45931</v>
      </c>
      <c r="B5" s="2">
        <f>'Macro Perspective'!$G$3</f>
        <v>1000</v>
      </c>
      <c r="C5" s="2">
        <f>'Macro Perspective'!$J$2</f>
        <v>10000</v>
      </c>
      <c r="D5" s="2">
        <f t="shared" si="0"/>
        <v>9000</v>
      </c>
      <c r="E5" s="2">
        <f t="shared" si="1"/>
        <v>11000</v>
      </c>
    </row>
    <row r="6" spans="1:5" x14ac:dyDescent="0.25">
      <c r="A6" s="1">
        <v>45962</v>
      </c>
      <c r="B6" s="2">
        <f>'Macro Perspective'!$G$3</f>
        <v>1000</v>
      </c>
      <c r="C6" s="2">
        <f>'Macro Perspective'!$J$2</f>
        <v>10000</v>
      </c>
      <c r="D6" s="2">
        <f t="shared" si="0"/>
        <v>9000</v>
      </c>
      <c r="E6" s="2">
        <f t="shared" si="1"/>
        <v>20000</v>
      </c>
    </row>
    <row r="7" spans="1:5" x14ac:dyDescent="0.25">
      <c r="A7" s="1">
        <v>45992</v>
      </c>
      <c r="B7" s="2">
        <f>'Macro Perspective'!$G$3</f>
        <v>1000</v>
      </c>
      <c r="C7" s="2">
        <f>'Macro Perspective'!$J$2</f>
        <v>10000</v>
      </c>
      <c r="D7" s="2">
        <f t="shared" si="0"/>
        <v>9000</v>
      </c>
      <c r="E7" s="2">
        <f t="shared" si="1"/>
        <v>29000</v>
      </c>
    </row>
    <row r="8" spans="1:5" x14ac:dyDescent="0.25">
      <c r="A8" s="1">
        <v>46023</v>
      </c>
      <c r="B8" s="2">
        <f>'Macro Perspective'!$G$3</f>
        <v>1000</v>
      </c>
      <c r="C8" s="2">
        <f>'Macro Perspective'!$J$2</f>
        <v>10000</v>
      </c>
      <c r="D8" s="2">
        <f t="shared" si="0"/>
        <v>9000</v>
      </c>
      <c r="E8" s="2">
        <f t="shared" si="1"/>
        <v>38000</v>
      </c>
    </row>
    <row r="9" spans="1:5" x14ac:dyDescent="0.25">
      <c r="A9" s="1">
        <v>46054</v>
      </c>
      <c r="B9" s="2">
        <f>'Macro Perspective'!$G$3</f>
        <v>1000</v>
      </c>
      <c r="C9" s="2">
        <f>'Macro Perspective'!$J$2</f>
        <v>10000</v>
      </c>
      <c r="D9" s="2">
        <f t="shared" si="0"/>
        <v>9000</v>
      </c>
      <c r="E9" s="2">
        <f t="shared" si="1"/>
        <v>47000</v>
      </c>
    </row>
    <row r="10" spans="1:5" x14ac:dyDescent="0.25">
      <c r="A10" s="1">
        <v>46082</v>
      </c>
      <c r="B10" s="2">
        <f>'Macro Perspective'!$G$3</f>
        <v>1000</v>
      </c>
      <c r="C10" s="2">
        <f>'Macro Perspective'!$J$2</f>
        <v>10000</v>
      </c>
      <c r="D10" s="2">
        <f t="shared" si="0"/>
        <v>9000</v>
      </c>
      <c r="E10" s="2">
        <f t="shared" si="1"/>
        <v>56000</v>
      </c>
    </row>
    <row r="11" spans="1:5" x14ac:dyDescent="0.25">
      <c r="A11" s="1">
        <v>46113</v>
      </c>
      <c r="B11" s="2">
        <f>'Macro Perspective'!$G$3</f>
        <v>1000</v>
      </c>
      <c r="C11" s="2">
        <f>'Macro Perspective'!$J$2</f>
        <v>10000</v>
      </c>
      <c r="D11" s="2">
        <f t="shared" si="0"/>
        <v>9000</v>
      </c>
      <c r="E11" s="2">
        <f t="shared" si="1"/>
        <v>65000</v>
      </c>
    </row>
    <row r="12" spans="1:5" x14ac:dyDescent="0.25">
      <c r="A12" s="1">
        <v>46143</v>
      </c>
      <c r="B12" s="2">
        <f>'Macro Perspective'!$G$3</f>
        <v>1000</v>
      </c>
      <c r="C12" s="2">
        <f>'Macro Perspective'!$J$2</f>
        <v>10000</v>
      </c>
      <c r="D12" s="2">
        <f t="shared" si="0"/>
        <v>9000</v>
      </c>
      <c r="E12" s="2">
        <f t="shared" si="1"/>
        <v>74000</v>
      </c>
    </row>
    <row r="13" spans="1:5" x14ac:dyDescent="0.25">
      <c r="A13" s="1">
        <v>46174</v>
      </c>
      <c r="B13" s="2">
        <f>'Macro Perspective'!$G$3</f>
        <v>1000</v>
      </c>
      <c r="C13" s="2">
        <f>'Macro Perspective'!$J$2</f>
        <v>10000</v>
      </c>
      <c r="D13" s="2">
        <f t="shared" si="0"/>
        <v>9000</v>
      </c>
      <c r="E13" s="2">
        <f t="shared" si="1"/>
        <v>83000</v>
      </c>
    </row>
    <row r="14" spans="1:5" x14ac:dyDescent="0.25">
      <c r="A14" s="1">
        <v>46204</v>
      </c>
      <c r="B14" s="2">
        <f>'Macro Perspective'!$G$3</f>
        <v>1000</v>
      </c>
      <c r="C14" s="2">
        <f>'Macro Perspective'!$J$2</f>
        <v>10000</v>
      </c>
      <c r="D14" s="2">
        <f t="shared" si="0"/>
        <v>9000</v>
      </c>
      <c r="E14" s="2">
        <f t="shared" si="1"/>
        <v>92000</v>
      </c>
    </row>
    <row r="15" spans="1:5" x14ac:dyDescent="0.25">
      <c r="A15" s="1">
        <v>46235</v>
      </c>
      <c r="B15" s="2">
        <f>'Macro Perspective'!$G$3</f>
        <v>1000</v>
      </c>
      <c r="C15" s="2">
        <f>'Macro Perspective'!$J$2</f>
        <v>10000</v>
      </c>
      <c r="D15" s="2">
        <f t="shared" si="0"/>
        <v>9000</v>
      </c>
      <c r="E15" s="2">
        <f t="shared" si="1"/>
        <v>101000</v>
      </c>
    </row>
    <row r="16" spans="1:5" x14ac:dyDescent="0.25">
      <c r="A16" s="1">
        <v>46266</v>
      </c>
      <c r="B16" s="2">
        <f>'Macro Perspective'!$G$3</f>
        <v>1000</v>
      </c>
      <c r="C16" s="2">
        <f>'Macro Perspective'!$J$2</f>
        <v>10000</v>
      </c>
      <c r="D16" s="2">
        <f t="shared" si="0"/>
        <v>9000</v>
      </c>
      <c r="E16" s="2">
        <f t="shared" si="1"/>
        <v>110000</v>
      </c>
    </row>
    <row r="17" spans="1:5" x14ac:dyDescent="0.25">
      <c r="A17" s="1">
        <v>46296</v>
      </c>
      <c r="B17" s="2">
        <f>'Macro Perspective'!$G$3</f>
        <v>1000</v>
      </c>
      <c r="C17" s="2">
        <f>'Macro Perspective'!$J$2</f>
        <v>10000</v>
      </c>
      <c r="D17" s="2">
        <f t="shared" si="0"/>
        <v>9000</v>
      </c>
      <c r="E17" s="2">
        <f t="shared" si="1"/>
        <v>119000</v>
      </c>
    </row>
    <row r="18" spans="1:5" x14ac:dyDescent="0.25">
      <c r="A18" s="1">
        <v>46327</v>
      </c>
      <c r="B18" s="2">
        <f>'Macro Perspective'!$G$3</f>
        <v>1000</v>
      </c>
      <c r="C18" s="2">
        <f>'Macro Perspective'!$J$2</f>
        <v>10000</v>
      </c>
      <c r="D18" s="2">
        <f t="shared" si="0"/>
        <v>9000</v>
      </c>
      <c r="E18" s="2">
        <f t="shared" si="1"/>
        <v>128000</v>
      </c>
    </row>
    <row r="19" spans="1:5" x14ac:dyDescent="0.25">
      <c r="A19" s="1">
        <v>46357</v>
      </c>
      <c r="B19" s="2">
        <f>'Macro Perspective'!$G$3</f>
        <v>1000</v>
      </c>
      <c r="C19" s="2">
        <f>'Macro Perspective'!$J$2</f>
        <v>10000</v>
      </c>
      <c r="D19" s="2">
        <f t="shared" si="0"/>
        <v>9000</v>
      </c>
      <c r="E19" s="2">
        <f t="shared" si="1"/>
        <v>137000</v>
      </c>
    </row>
    <row r="20" spans="1:5" x14ac:dyDescent="0.25">
      <c r="A20" s="1">
        <v>46388</v>
      </c>
      <c r="B20" s="2">
        <f>'Macro Perspective'!$G$3</f>
        <v>1000</v>
      </c>
      <c r="C20" s="2">
        <f>'Macro Perspective'!$J$2</f>
        <v>10000</v>
      </c>
      <c r="D20" s="2">
        <f t="shared" si="0"/>
        <v>9000</v>
      </c>
      <c r="E20" s="2">
        <f t="shared" si="1"/>
        <v>146000</v>
      </c>
    </row>
    <row r="21" spans="1:5" x14ac:dyDescent="0.25">
      <c r="A21" s="1">
        <v>46419</v>
      </c>
      <c r="B21" s="2">
        <f>'Macro Perspective'!$G$3</f>
        <v>1000</v>
      </c>
      <c r="C21" s="2">
        <f>'Macro Perspective'!$J$2</f>
        <v>10000</v>
      </c>
      <c r="D21" s="2">
        <f t="shared" si="0"/>
        <v>9000</v>
      </c>
      <c r="E21" s="2">
        <f t="shared" si="1"/>
        <v>155000</v>
      </c>
    </row>
    <row r="22" spans="1:5" x14ac:dyDescent="0.25">
      <c r="A22" s="1">
        <v>46447</v>
      </c>
      <c r="B22" s="2">
        <f>'Macro Perspective'!$G$3</f>
        <v>1000</v>
      </c>
      <c r="C22" s="2">
        <f>'Macro Perspective'!$J$2</f>
        <v>10000</v>
      </c>
      <c r="D22" s="2">
        <f t="shared" si="0"/>
        <v>9000</v>
      </c>
      <c r="E22" s="2">
        <f t="shared" si="1"/>
        <v>164000</v>
      </c>
    </row>
    <row r="23" spans="1:5" x14ac:dyDescent="0.25">
      <c r="A23" s="1">
        <v>46478</v>
      </c>
      <c r="B23" s="2">
        <f>'Macro Perspective'!$G$3</f>
        <v>1000</v>
      </c>
      <c r="C23" s="2">
        <f>'Macro Perspective'!$J$2</f>
        <v>10000</v>
      </c>
      <c r="D23" s="2">
        <f t="shared" si="0"/>
        <v>9000</v>
      </c>
      <c r="E23" s="2">
        <f t="shared" si="1"/>
        <v>173000</v>
      </c>
    </row>
    <row r="24" spans="1:5" x14ac:dyDescent="0.25">
      <c r="A24" s="1">
        <v>46508</v>
      </c>
      <c r="B24" s="2">
        <f>'Macro Perspective'!$G$3</f>
        <v>1000</v>
      </c>
      <c r="C24" s="2">
        <f>'Macro Perspective'!$J$2</f>
        <v>10000</v>
      </c>
      <c r="D24" s="2">
        <f t="shared" si="0"/>
        <v>9000</v>
      </c>
      <c r="E24" s="2">
        <f t="shared" si="1"/>
        <v>182000</v>
      </c>
    </row>
    <row r="25" spans="1:5" x14ac:dyDescent="0.25">
      <c r="A25" s="1">
        <v>46539</v>
      </c>
      <c r="B25" s="2">
        <f>'Macro Perspective'!$G$3</f>
        <v>1000</v>
      </c>
      <c r="C25" s="2">
        <f>'Macro Perspective'!$J$2</f>
        <v>10000</v>
      </c>
      <c r="D25" s="2">
        <f t="shared" si="0"/>
        <v>9000</v>
      </c>
      <c r="E25" s="2">
        <f t="shared" si="1"/>
        <v>191000</v>
      </c>
    </row>
    <row r="26" spans="1:5" x14ac:dyDescent="0.25">
      <c r="A26" s="1">
        <v>46569</v>
      </c>
      <c r="B26" s="2">
        <f>'Macro Perspective'!$G$3</f>
        <v>1000</v>
      </c>
      <c r="C26" s="2">
        <f>'Macro Perspective'!$J$2</f>
        <v>10000</v>
      </c>
      <c r="D26" s="2">
        <f t="shared" si="0"/>
        <v>9000</v>
      </c>
      <c r="E26" s="2">
        <f t="shared" si="1"/>
        <v>200000</v>
      </c>
    </row>
    <row r="27" spans="1:5" x14ac:dyDescent="0.25">
      <c r="A27" s="1">
        <v>46600</v>
      </c>
      <c r="B27" s="2">
        <f>'Macro Perspective'!$G$3</f>
        <v>1000</v>
      </c>
      <c r="C27" s="2">
        <f>'Macro Perspective'!$J$2</f>
        <v>10000</v>
      </c>
      <c r="D27" s="2">
        <f t="shared" si="0"/>
        <v>9000</v>
      </c>
      <c r="E27" s="2">
        <f t="shared" si="1"/>
        <v>209000</v>
      </c>
    </row>
    <row r="28" spans="1:5" x14ac:dyDescent="0.25">
      <c r="A28" s="1">
        <v>46631</v>
      </c>
      <c r="B28" s="2">
        <f>'Macro Perspective'!$G$3</f>
        <v>1000</v>
      </c>
      <c r="C28" s="2">
        <f>'Macro Perspective'!$J$2</f>
        <v>10000</v>
      </c>
      <c r="D28" s="2">
        <f t="shared" si="0"/>
        <v>9000</v>
      </c>
      <c r="E28" s="2">
        <f t="shared" si="1"/>
        <v>218000</v>
      </c>
    </row>
    <row r="29" spans="1:5" x14ac:dyDescent="0.25">
      <c r="A29" s="1">
        <v>46661</v>
      </c>
      <c r="B29" s="2">
        <f>'Macro Perspective'!$G$3</f>
        <v>1000</v>
      </c>
      <c r="C29" s="2">
        <f>'Macro Perspective'!$J$2</f>
        <v>10000</v>
      </c>
      <c r="D29" s="2">
        <f t="shared" si="0"/>
        <v>9000</v>
      </c>
      <c r="E29" s="2">
        <f t="shared" si="1"/>
        <v>227000</v>
      </c>
    </row>
    <row r="30" spans="1:5" x14ac:dyDescent="0.25">
      <c r="A30" s="1">
        <v>46692</v>
      </c>
      <c r="B30" s="2">
        <f>'Macro Perspective'!$G$3</f>
        <v>1000</v>
      </c>
      <c r="C30" s="2">
        <f>'Macro Perspective'!$J$2</f>
        <v>10000</v>
      </c>
      <c r="D30" s="2">
        <f t="shared" si="0"/>
        <v>9000</v>
      </c>
      <c r="E30" s="2">
        <f t="shared" si="1"/>
        <v>236000</v>
      </c>
    </row>
    <row r="31" spans="1:5" x14ac:dyDescent="0.25">
      <c r="A31" s="1">
        <v>46722</v>
      </c>
      <c r="B31" s="2">
        <f>'Macro Perspective'!$G$3</f>
        <v>1000</v>
      </c>
      <c r="C31" s="2">
        <f>'Macro Perspective'!$J$2</f>
        <v>10000</v>
      </c>
      <c r="D31" s="2">
        <f t="shared" si="0"/>
        <v>9000</v>
      </c>
      <c r="E31" s="2">
        <f t="shared" si="1"/>
        <v>245000</v>
      </c>
    </row>
    <row r="32" spans="1:5" x14ac:dyDescent="0.25">
      <c r="A32" s="1">
        <v>46753</v>
      </c>
      <c r="B32" s="2">
        <f>'Macro Perspective'!$G$3</f>
        <v>1000</v>
      </c>
      <c r="C32" s="2">
        <f>'Macro Perspective'!$J$2</f>
        <v>10000</v>
      </c>
      <c r="D32" s="2">
        <f t="shared" si="0"/>
        <v>9000</v>
      </c>
      <c r="E32" s="2">
        <f t="shared" si="1"/>
        <v>254000</v>
      </c>
    </row>
    <row r="33" spans="1:5" x14ac:dyDescent="0.25">
      <c r="A33" s="1">
        <v>46784</v>
      </c>
      <c r="B33" s="2">
        <f>'Macro Perspective'!$G$3</f>
        <v>1000</v>
      </c>
      <c r="C33" s="2">
        <f>'Macro Perspective'!$J$2</f>
        <v>10000</v>
      </c>
      <c r="D33" s="2">
        <f t="shared" si="0"/>
        <v>9000</v>
      </c>
      <c r="E33" s="2">
        <f t="shared" si="1"/>
        <v>263000</v>
      </c>
    </row>
    <row r="34" spans="1:5" x14ac:dyDescent="0.25">
      <c r="A34" s="1">
        <v>46813</v>
      </c>
      <c r="B34" s="2">
        <f>'Macro Perspective'!$G$3</f>
        <v>1000</v>
      </c>
      <c r="C34" s="2">
        <f>'Macro Perspective'!$J$2</f>
        <v>10000</v>
      </c>
      <c r="D34" s="2">
        <f t="shared" si="0"/>
        <v>9000</v>
      </c>
      <c r="E34" s="2">
        <f t="shared" si="1"/>
        <v>272000</v>
      </c>
    </row>
    <row r="35" spans="1:5" x14ac:dyDescent="0.25">
      <c r="A35" s="1">
        <v>46844</v>
      </c>
      <c r="B35" s="2">
        <f>'Macro Perspective'!$G$3</f>
        <v>1000</v>
      </c>
      <c r="C35" s="2">
        <f>'Macro Perspective'!$J$2</f>
        <v>10000</v>
      </c>
      <c r="D35" s="2">
        <f t="shared" si="0"/>
        <v>9000</v>
      </c>
      <c r="E35" s="2">
        <f t="shared" si="1"/>
        <v>281000</v>
      </c>
    </row>
    <row r="36" spans="1:5" x14ac:dyDescent="0.25">
      <c r="A36" s="1">
        <v>46874</v>
      </c>
      <c r="B36" s="2">
        <f>'Macro Perspective'!$G$3</f>
        <v>1000</v>
      </c>
      <c r="C36" s="2">
        <f>'Macro Perspective'!$J$2</f>
        <v>10000</v>
      </c>
      <c r="D36" s="2">
        <f t="shared" si="0"/>
        <v>9000</v>
      </c>
      <c r="E36" s="2">
        <f t="shared" si="1"/>
        <v>290000</v>
      </c>
    </row>
    <row r="37" spans="1:5" x14ac:dyDescent="0.25">
      <c r="A37" s="1">
        <v>46905</v>
      </c>
      <c r="B37" s="2">
        <f>'Macro Perspective'!$G$3</f>
        <v>1000</v>
      </c>
      <c r="C37" s="2">
        <f>'Macro Perspective'!$J$2</f>
        <v>10000</v>
      </c>
      <c r="D37" s="2">
        <f t="shared" si="0"/>
        <v>9000</v>
      </c>
      <c r="E37" s="2">
        <f t="shared" si="1"/>
        <v>299000</v>
      </c>
    </row>
    <row r="38" spans="1:5" x14ac:dyDescent="0.25">
      <c r="A38" s="1">
        <v>46935</v>
      </c>
      <c r="B38" s="2">
        <f>'Macro Perspective'!$G$3</f>
        <v>1000</v>
      </c>
      <c r="C38" s="2">
        <f>'Macro Perspective'!$J$2</f>
        <v>10000</v>
      </c>
      <c r="D38" s="2">
        <f t="shared" si="0"/>
        <v>9000</v>
      </c>
      <c r="E38" s="2">
        <f t="shared" si="1"/>
        <v>308000</v>
      </c>
    </row>
    <row r="39" spans="1:5" x14ac:dyDescent="0.25">
      <c r="A39" s="1">
        <v>46966</v>
      </c>
      <c r="B39" s="2">
        <f>'Macro Perspective'!$G$3</f>
        <v>1000</v>
      </c>
      <c r="C39" s="2">
        <f>'Macro Perspective'!$J$2</f>
        <v>10000</v>
      </c>
      <c r="D39" s="2">
        <f t="shared" si="0"/>
        <v>9000</v>
      </c>
      <c r="E39" s="2">
        <f t="shared" si="1"/>
        <v>317000</v>
      </c>
    </row>
    <row r="40" spans="1:5" x14ac:dyDescent="0.25">
      <c r="A40" s="1">
        <v>46997</v>
      </c>
      <c r="B40" s="2">
        <f>'Macro Perspective'!$G$3</f>
        <v>1000</v>
      </c>
      <c r="C40" s="2">
        <f>'Macro Perspective'!$J$2</f>
        <v>10000</v>
      </c>
      <c r="D40" s="2">
        <f t="shared" si="0"/>
        <v>9000</v>
      </c>
      <c r="E40" s="2">
        <f t="shared" si="1"/>
        <v>326000</v>
      </c>
    </row>
    <row r="41" spans="1:5" x14ac:dyDescent="0.25">
      <c r="A41" s="1">
        <v>47027</v>
      </c>
      <c r="B41" s="2">
        <f>'Macro Perspective'!$G$3</f>
        <v>1000</v>
      </c>
      <c r="C41" s="2">
        <f>'Macro Perspective'!$J$2</f>
        <v>10000</v>
      </c>
      <c r="D41" s="2">
        <f t="shared" si="0"/>
        <v>9000</v>
      </c>
      <c r="E41" s="2">
        <f t="shared" si="1"/>
        <v>335000</v>
      </c>
    </row>
    <row r="42" spans="1:5" x14ac:dyDescent="0.25">
      <c r="A42" s="1">
        <v>47058</v>
      </c>
      <c r="B42" s="2">
        <f>'Macro Perspective'!$G$3</f>
        <v>1000</v>
      </c>
      <c r="C42" s="2">
        <f>'Macro Perspective'!$J$2</f>
        <v>10000</v>
      </c>
      <c r="D42" s="2">
        <f t="shared" si="0"/>
        <v>9000</v>
      </c>
      <c r="E42" s="2">
        <f t="shared" si="1"/>
        <v>344000</v>
      </c>
    </row>
    <row r="43" spans="1:5" x14ac:dyDescent="0.25">
      <c r="A43" s="1">
        <v>47088</v>
      </c>
      <c r="B43" s="2">
        <f>'Macro Perspective'!$G$3</f>
        <v>1000</v>
      </c>
      <c r="C43" s="2">
        <f>'Macro Perspective'!$J$2</f>
        <v>10000</v>
      </c>
      <c r="D43" s="2">
        <f t="shared" si="0"/>
        <v>9000</v>
      </c>
      <c r="E43" s="2">
        <f t="shared" si="1"/>
        <v>353000</v>
      </c>
    </row>
    <row r="44" spans="1:5" x14ac:dyDescent="0.25">
      <c r="A44" s="1">
        <v>47119</v>
      </c>
      <c r="B44" s="2">
        <f>'Macro Perspective'!$G$3</f>
        <v>1000</v>
      </c>
      <c r="C44" s="2">
        <f>'Macro Perspective'!$J$2</f>
        <v>10000</v>
      </c>
      <c r="D44" s="2">
        <f t="shared" si="0"/>
        <v>9000</v>
      </c>
      <c r="E44" s="2">
        <f t="shared" si="1"/>
        <v>362000</v>
      </c>
    </row>
    <row r="45" spans="1:5" x14ac:dyDescent="0.25">
      <c r="A45" s="1">
        <v>47150</v>
      </c>
      <c r="B45" s="2">
        <f>'Macro Perspective'!$G$3</f>
        <v>1000</v>
      </c>
      <c r="C45" s="2">
        <f>'Macro Perspective'!$J$2</f>
        <v>10000</v>
      </c>
      <c r="D45" s="2">
        <f t="shared" si="0"/>
        <v>9000</v>
      </c>
      <c r="E45" s="2">
        <f t="shared" si="1"/>
        <v>371000</v>
      </c>
    </row>
    <row r="46" spans="1:5" x14ac:dyDescent="0.25">
      <c r="A46" s="1">
        <v>47178</v>
      </c>
      <c r="B46" s="2">
        <f>'Macro Perspective'!$G$3</f>
        <v>1000</v>
      </c>
      <c r="C46" s="2">
        <f>'Macro Perspective'!$J$2</f>
        <v>10000</v>
      </c>
      <c r="D46" s="2">
        <f t="shared" si="0"/>
        <v>9000</v>
      </c>
      <c r="E46" s="2">
        <f t="shared" si="1"/>
        <v>380000</v>
      </c>
    </row>
    <row r="47" spans="1:5" x14ac:dyDescent="0.25">
      <c r="A47" s="1">
        <v>47209</v>
      </c>
      <c r="B47" s="2">
        <f>'Macro Perspective'!$G$3</f>
        <v>1000</v>
      </c>
      <c r="C47" s="2">
        <f>'Macro Perspective'!$J$2</f>
        <v>10000</v>
      </c>
      <c r="D47" s="2">
        <f t="shared" si="0"/>
        <v>9000</v>
      </c>
      <c r="E47" s="2">
        <f t="shared" si="1"/>
        <v>389000</v>
      </c>
    </row>
    <row r="48" spans="1:5" x14ac:dyDescent="0.25">
      <c r="A48" s="1">
        <v>47239</v>
      </c>
      <c r="B48" s="2">
        <f>'Macro Perspective'!$G$3</f>
        <v>1000</v>
      </c>
      <c r="C48" s="2">
        <f>'Macro Perspective'!$J$2</f>
        <v>10000</v>
      </c>
      <c r="D48" s="2">
        <f t="shared" si="0"/>
        <v>9000</v>
      </c>
      <c r="E48" s="2">
        <f t="shared" si="1"/>
        <v>398000</v>
      </c>
    </row>
    <row r="49" spans="1:5" x14ac:dyDescent="0.25">
      <c r="A49" s="1">
        <v>47270</v>
      </c>
      <c r="B49" s="2">
        <f>'Macro Perspective'!$G$3</f>
        <v>1000</v>
      </c>
      <c r="C49" s="2">
        <f>'Macro Perspective'!$J$2</f>
        <v>10000</v>
      </c>
      <c r="D49" s="2">
        <f t="shared" si="0"/>
        <v>9000</v>
      </c>
      <c r="E49" s="2">
        <f t="shared" si="1"/>
        <v>407000</v>
      </c>
    </row>
    <row r="50" spans="1:5" x14ac:dyDescent="0.25">
      <c r="A50" s="1">
        <v>47300</v>
      </c>
      <c r="B50" s="2">
        <f>'Macro Perspective'!$G$3</f>
        <v>1000</v>
      </c>
      <c r="C50" s="2">
        <f>'Macro Perspective'!$J$2</f>
        <v>10000</v>
      </c>
      <c r="D50" s="2">
        <f t="shared" si="0"/>
        <v>9000</v>
      </c>
      <c r="E50" s="2">
        <f t="shared" si="1"/>
        <v>416000</v>
      </c>
    </row>
    <row r="51" spans="1:5" x14ac:dyDescent="0.25">
      <c r="A51" s="1">
        <v>47331</v>
      </c>
      <c r="B51" s="2">
        <f>'Macro Perspective'!$G$3</f>
        <v>1000</v>
      </c>
      <c r="C51" s="2">
        <f>'Macro Perspective'!$J$2</f>
        <v>10000</v>
      </c>
      <c r="D51" s="2">
        <f t="shared" si="0"/>
        <v>9000</v>
      </c>
      <c r="E51" s="2">
        <f t="shared" si="1"/>
        <v>425000</v>
      </c>
    </row>
    <row r="52" spans="1:5" x14ac:dyDescent="0.25">
      <c r="A52" s="1">
        <v>47362</v>
      </c>
      <c r="B52" s="2">
        <f>'Macro Perspective'!$G$3</f>
        <v>1000</v>
      </c>
      <c r="C52" s="2">
        <f>'Macro Perspective'!$J$2</f>
        <v>10000</v>
      </c>
      <c r="D52" s="2">
        <f t="shared" si="0"/>
        <v>9000</v>
      </c>
      <c r="E52" s="2">
        <f t="shared" si="1"/>
        <v>434000</v>
      </c>
    </row>
    <row r="53" spans="1:5" x14ac:dyDescent="0.25">
      <c r="A53" s="1">
        <v>47392</v>
      </c>
      <c r="B53" s="2">
        <f>'Macro Perspective'!$G$3</f>
        <v>1000</v>
      </c>
      <c r="C53" s="2">
        <f>'Macro Perspective'!$J$2</f>
        <v>10000</v>
      </c>
      <c r="D53" s="2">
        <f t="shared" si="0"/>
        <v>9000</v>
      </c>
      <c r="E53" s="2">
        <f t="shared" si="1"/>
        <v>443000</v>
      </c>
    </row>
    <row r="54" spans="1:5" x14ac:dyDescent="0.25">
      <c r="A54" s="1">
        <v>47423</v>
      </c>
      <c r="B54" s="2">
        <f>'Macro Perspective'!$G$3</f>
        <v>1000</v>
      </c>
      <c r="C54" s="2">
        <f>'Macro Perspective'!$J$2</f>
        <v>10000</v>
      </c>
      <c r="D54" s="2">
        <f t="shared" si="0"/>
        <v>9000</v>
      </c>
      <c r="E54" s="2">
        <f t="shared" si="1"/>
        <v>452000</v>
      </c>
    </row>
    <row r="55" spans="1:5" x14ac:dyDescent="0.25">
      <c r="A55" s="1">
        <v>47453</v>
      </c>
      <c r="B55" s="2">
        <f>'Macro Perspective'!$G$3</f>
        <v>1000</v>
      </c>
      <c r="C55" s="2">
        <f>'Macro Perspective'!$J$2</f>
        <v>10000</v>
      </c>
      <c r="D55" s="2">
        <f t="shared" si="0"/>
        <v>9000</v>
      </c>
      <c r="E55" s="2">
        <f t="shared" si="1"/>
        <v>461000</v>
      </c>
    </row>
    <row r="56" spans="1:5" x14ac:dyDescent="0.25">
      <c r="A56" s="1">
        <v>47484</v>
      </c>
      <c r="B56" s="2">
        <f>'Macro Perspective'!$G$3</f>
        <v>1000</v>
      </c>
      <c r="C56" s="2">
        <f>'Macro Perspective'!$J$2</f>
        <v>10000</v>
      </c>
      <c r="D56" s="2">
        <f t="shared" si="0"/>
        <v>9000</v>
      </c>
      <c r="E56" s="2">
        <f t="shared" si="1"/>
        <v>470000</v>
      </c>
    </row>
    <row r="57" spans="1:5" x14ac:dyDescent="0.25">
      <c r="A57" s="1">
        <v>47515</v>
      </c>
      <c r="B57" s="2">
        <f>'Macro Perspective'!$G$3</f>
        <v>1000</v>
      </c>
      <c r="C57" s="2">
        <f>'Macro Perspective'!$J$2</f>
        <v>10000</v>
      </c>
      <c r="D57" s="2">
        <f t="shared" si="0"/>
        <v>9000</v>
      </c>
      <c r="E57" s="2">
        <f t="shared" si="1"/>
        <v>479000</v>
      </c>
    </row>
    <row r="58" spans="1:5" x14ac:dyDescent="0.25">
      <c r="A58" s="1">
        <v>47543</v>
      </c>
      <c r="B58" s="2">
        <f>'Macro Perspective'!$G$3</f>
        <v>1000</v>
      </c>
      <c r="C58" s="2">
        <f>'Macro Perspective'!$J$2</f>
        <v>10000</v>
      </c>
      <c r="D58" s="2">
        <f t="shared" si="0"/>
        <v>9000</v>
      </c>
      <c r="E58" s="2">
        <f t="shared" si="1"/>
        <v>488000</v>
      </c>
    </row>
    <row r="59" spans="1:5" x14ac:dyDescent="0.25">
      <c r="A59" s="1">
        <v>47574</v>
      </c>
      <c r="B59" s="2">
        <f>'Macro Perspective'!$G$3</f>
        <v>1000</v>
      </c>
      <c r="C59" s="2">
        <f>'Macro Perspective'!$J$2</f>
        <v>10000</v>
      </c>
      <c r="D59" s="2">
        <f t="shared" si="0"/>
        <v>9000</v>
      </c>
      <c r="E59" s="2">
        <f t="shared" si="1"/>
        <v>497000</v>
      </c>
    </row>
    <row r="60" spans="1:5" x14ac:dyDescent="0.25">
      <c r="A60" s="1">
        <v>47604</v>
      </c>
      <c r="B60" s="2">
        <f>'Macro Perspective'!$G$3</f>
        <v>1000</v>
      </c>
      <c r="C60" s="2">
        <f>'Macro Perspective'!$J$2</f>
        <v>10000</v>
      </c>
      <c r="D60" s="2">
        <f t="shared" si="0"/>
        <v>9000</v>
      </c>
      <c r="E60" s="2">
        <f t="shared" si="1"/>
        <v>506000</v>
      </c>
    </row>
    <row r="61" spans="1:5" x14ac:dyDescent="0.25">
      <c r="A61" s="1">
        <v>47635</v>
      </c>
      <c r="B61" s="2">
        <f>'Macro Perspective'!$G$3</f>
        <v>1000</v>
      </c>
      <c r="C61" s="2">
        <f>'Macro Perspective'!$J$2</f>
        <v>10000</v>
      </c>
      <c r="D61" s="2">
        <f t="shared" si="0"/>
        <v>9000</v>
      </c>
      <c r="E61" s="2">
        <f t="shared" si="1"/>
        <v>515000</v>
      </c>
    </row>
    <row r="62" spans="1:5" x14ac:dyDescent="0.25">
      <c r="A62" s="1">
        <v>47665</v>
      </c>
      <c r="B62" s="2">
        <f>'Macro Perspective'!$G$3</f>
        <v>1000</v>
      </c>
      <c r="C62" s="2">
        <f>'Macro Perspective'!$J$2</f>
        <v>10000</v>
      </c>
      <c r="D62" s="2">
        <f t="shared" si="0"/>
        <v>9000</v>
      </c>
      <c r="E62" s="2">
        <f t="shared" si="1"/>
        <v>524000</v>
      </c>
    </row>
    <row r="63" spans="1:5" x14ac:dyDescent="0.25">
      <c r="A63" s="1">
        <v>47696</v>
      </c>
      <c r="B63" s="2">
        <f>'Macro Perspective'!$G$3</f>
        <v>1000</v>
      </c>
      <c r="C63" s="2">
        <f>'Macro Perspective'!$J$2</f>
        <v>10000</v>
      </c>
      <c r="D63" s="2">
        <f t="shared" si="0"/>
        <v>9000</v>
      </c>
      <c r="E63" s="2">
        <f t="shared" si="1"/>
        <v>533000</v>
      </c>
    </row>
    <row r="64" spans="1:5" x14ac:dyDescent="0.25">
      <c r="A64" s="1">
        <v>47727</v>
      </c>
      <c r="B64" s="2">
        <f>'Macro Perspective'!$G$3</f>
        <v>1000</v>
      </c>
      <c r="C64" s="2">
        <f>'Macro Perspective'!$J$2</f>
        <v>10000</v>
      </c>
      <c r="D64" s="2">
        <f t="shared" si="0"/>
        <v>9000</v>
      </c>
      <c r="E64" s="2">
        <f t="shared" si="1"/>
        <v>542000</v>
      </c>
    </row>
    <row r="65" spans="1:5" x14ac:dyDescent="0.25">
      <c r="A65" s="1">
        <v>47757</v>
      </c>
      <c r="B65" s="2">
        <f>'Macro Perspective'!$G$3</f>
        <v>1000</v>
      </c>
      <c r="C65" s="2">
        <f>'Macro Perspective'!$J$2</f>
        <v>10000</v>
      </c>
      <c r="D65" s="2">
        <f t="shared" si="0"/>
        <v>9000</v>
      </c>
      <c r="E65" s="2">
        <f t="shared" si="1"/>
        <v>551000</v>
      </c>
    </row>
    <row r="66" spans="1:5" x14ac:dyDescent="0.25">
      <c r="A66" s="1">
        <v>47788</v>
      </c>
      <c r="B66" s="2">
        <f>'Macro Perspective'!$G$3</f>
        <v>1000</v>
      </c>
      <c r="C66" s="2">
        <f>'Macro Perspective'!$J$2</f>
        <v>10000</v>
      </c>
      <c r="D66" s="2">
        <f t="shared" si="0"/>
        <v>9000</v>
      </c>
      <c r="E66" s="2">
        <f t="shared" si="1"/>
        <v>560000</v>
      </c>
    </row>
    <row r="67" spans="1:5" x14ac:dyDescent="0.25">
      <c r="A67" s="1">
        <v>47818</v>
      </c>
      <c r="B67" s="2">
        <f>'Macro Perspective'!$G$3</f>
        <v>1000</v>
      </c>
      <c r="C67" s="2">
        <f>'Macro Perspective'!$J$2</f>
        <v>10000</v>
      </c>
      <c r="D67" s="2">
        <f t="shared" ref="D67:D115" si="2">C67-B67</f>
        <v>9000</v>
      </c>
      <c r="E67" s="2">
        <f t="shared" si="1"/>
        <v>569000</v>
      </c>
    </row>
    <row r="68" spans="1:5" x14ac:dyDescent="0.25">
      <c r="A68" s="1">
        <v>47849</v>
      </c>
      <c r="B68" s="2">
        <f>'Macro Perspective'!$G$3</f>
        <v>1000</v>
      </c>
      <c r="C68" s="2">
        <f>'Macro Perspective'!$J$2</f>
        <v>10000</v>
      </c>
      <c r="D68" s="2">
        <f t="shared" si="2"/>
        <v>9000</v>
      </c>
      <c r="E68" s="2">
        <f t="shared" ref="E68:E115" si="3">D68+E67</f>
        <v>578000</v>
      </c>
    </row>
    <row r="69" spans="1:5" x14ac:dyDescent="0.25">
      <c r="A69" s="1">
        <v>47880</v>
      </c>
      <c r="B69" s="2">
        <f>'Macro Perspective'!$G$3</f>
        <v>1000</v>
      </c>
      <c r="C69" s="2">
        <f>'Macro Perspective'!$J$2</f>
        <v>10000</v>
      </c>
      <c r="D69" s="2">
        <f t="shared" si="2"/>
        <v>9000</v>
      </c>
      <c r="E69" s="2">
        <f t="shared" si="3"/>
        <v>587000</v>
      </c>
    </row>
    <row r="70" spans="1:5" x14ac:dyDescent="0.25">
      <c r="A70" s="1">
        <v>47908</v>
      </c>
      <c r="B70" s="2">
        <f>'Macro Perspective'!$G$3</f>
        <v>1000</v>
      </c>
      <c r="C70" s="2">
        <f>'Macro Perspective'!$J$2</f>
        <v>10000</v>
      </c>
      <c r="D70" s="2">
        <f t="shared" si="2"/>
        <v>9000</v>
      </c>
      <c r="E70" s="2">
        <f t="shared" si="3"/>
        <v>596000</v>
      </c>
    </row>
    <row r="71" spans="1:5" x14ac:dyDescent="0.25">
      <c r="A71" s="1">
        <v>47939</v>
      </c>
      <c r="B71" s="2">
        <f>'Macro Perspective'!$G$3</f>
        <v>1000</v>
      </c>
      <c r="C71" s="2">
        <f>'Macro Perspective'!$J$2</f>
        <v>10000</v>
      </c>
      <c r="D71" s="2">
        <f t="shared" si="2"/>
        <v>9000</v>
      </c>
      <c r="E71" s="2">
        <f t="shared" si="3"/>
        <v>605000</v>
      </c>
    </row>
    <row r="72" spans="1:5" x14ac:dyDescent="0.25">
      <c r="A72" s="1">
        <v>47969</v>
      </c>
      <c r="B72" s="2">
        <f>'Macro Perspective'!$G$3</f>
        <v>1000</v>
      </c>
      <c r="C72" s="2">
        <f>'Macro Perspective'!$J$2</f>
        <v>10000</v>
      </c>
      <c r="D72" s="2">
        <f t="shared" si="2"/>
        <v>9000</v>
      </c>
      <c r="E72" s="2">
        <f t="shared" si="3"/>
        <v>614000</v>
      </c>
    </row>
    <row r="73" spans="1:5" x14ac:dyDescent="0.25">
      <c r="A73" s="1">
        <v>48000</v>
      </c>
      <c r="B73" s="2">
        <f>'Macro Perspective'!$G$3</f>
        <v>1000</v>
      </c>
      <c r="C73" s="2">
        <f>'Macro Perspective'!$J$2</f>
        <v>10000</v>
      </c>
      <c r="D73" s="2">
        <f t="shared" si="2"/>
        <v>9000</v>
      </c>
      <c r="E73" s="2">
        <f t="shared" si="3"/>
        <v>623000</v>
      </c>
    </row>
    <row r="74" spans="1:5" x14ac:dyDescent="0.25">
      <c r="A74" s="1">
        <v>48030</v>
      </c>
      <c r="B74" s="2">
        <f>'Macro Perspective'!$G$3</f>
        <v>1000</v>
      </c>
      <c r="C74" s="2">
        <f>'Macro Perspective'!$J$2</f>
        <v>10000</v>
      </c>
      <c r="D74" s="2">
        <f t="shared" si="2"/>
        <v>9000</v>
      </c>
      <c r="E74" s="2">
        <f t="shared" si="3"/>
        <v>632000</v>
      </c>
    </row>
    <row r="75" spans="1:5" x14ac:dyDescent="0.25">
      <c r="A75" s="1">
        <v>48061</v>
      </c>
      <c r="B75" s="2">
        <f>'Macro Perspective'!$G$3</f>
        <v>1000</v>
      </c>
      <c r="C75" s="2">
        <f>'Macro Perspective'!$J$2</f>
        <v>10000</v>
      </c>
      <c r="D75" s="2">
        <f t="shared" si="2"/>
        <v>9000</v>
      </c>
      <c r="E75" s="2">
        <f t="shared" si="3"/>
        <v>641000</v>
      </c>
    </row>
    <row r="76" spans="1:5" x14ac:dyDescent="0.25">
      <c r="A76" s="1">
        <v>48092</v>
      </c>
      <c r="B76" s="2">
        <f>'Macro Perspective'!$G$3</f>
        <v>1000</v>
      </c>
      <c r="C76" s="2">
        <f>'Macro Perspective'!$J$2</f>
        <v>10000</v>
      </c>
      <c r="D76" s="2">
        <f t="shared" si="2"/>
        <v>9000</v>
      </c>
      <c r="E76" s="2">
        <f t="shared" si="3"/>
        <v>650000</v>
      </c>
    </row>
    <row r="77" spans="1:5" x14ac:dyDescent="0.25">
      <c r="A77" s="1">
        <v>48122</v>
      </c>
      <c r="B77" s="2">
        <f>'Macro Perspective'!$G$3</f>
        <v>1000</v>
      </c>
      <c r="C77" s="2">
        <f>'Macro Perspective'!$J$2</f>
        <v>10000</v>
      </c>
      <c r="D77" s="2">
        <f t="shared" si="2"/>
        <v>9000</v>
      </c>
      <c r="E77" s="2">
        <f t="shared" si="3"/>
        <v>659000</v>
      </c>
    </row>
    <row r="78" spans="1:5" x14ac:dyDescent="0.25">
      <c r="A78" s="1">
        <v>48153</v>
      </c>
      <c r="B78" s="2">
        <f>'Macro Perspective'!$G$3</f>
        <v>1000</v>
      </c>
      <c r="C78" s="2">
        <f>'Macro Perspective'!$J$2</f>
        <v>10000</v>
      </c>
      <c r="D78" s="2">
        <f t="shared" si="2"/>
        <v>9000</v>
      </c>
      <c r="E78" s="2">
        <f t="shared" si="3"/>
        <v>668000</v>
      </c>
    </row>
    <row r="79" spans="1:5" x14ac:dyDescent="0.25">
      <c r="A79" s="1">
        <v>48183</v>
      </c>
      <c r="B79" s="2">
        <f>'Macro Perspective'!$G$3</f>
        <v>1000</v>
      </c>
      <c r="C79" s="2">
        <f>'Macro Perspective'!$J$2</f>
        <v>10000</v>
      </c>
      <c r="D79" s="2">
        <f t="shared" si="2"/>
        <v>9000</v>
      </c>
      <c r="E79" s="2">
        <f t="shared" si="3"/>
        <v>677000</v>
      </c>
    </row>
    <row r="80" spans="1:5" x14ac:dyDescent="0.25">
      <c r="A80" s="1">
        <v>48214</v>
      </c>
      <c r="B80" s="2">
        <f>'Macro Perspective'!$G$3</f>
        <v>1000</v>
      </c>
      <c r="C80" s="2">
        <f>'Macro Perspective'!$J$2</f>
        <v>10000</v>
      </c>
      <c r="D80" s="2">
        <f t="shared" si="2"/>
        <v>9000</v>
      </c>
      <c r="E80" s="2">
        <f t="shared" si="3"/>
        <v>686000</v>
      </c>
    </row>
    <row r="81" spans="1:5" x14ac:dyDescent="0.25">
      <c r="A81" s="1">
        <v>48245</v>
      </c>
      <c r="B81" s="2">
        <f>'Macro Perspective'!$G$3</f>
        <v>1000</v>
      </c>
      <c r="C81" s="2">
        <f>'Macro Perspective'!$J$2</f>
        <v>10000</v>
      </c>
      <c r="D81" s="2">
        <f t="shared" si="2"/>
        <v>9000</v>
      </c>
      <c r="E81" s="2">
        <f t="shared" si="3"/>
        <v>695000</v>
      </c>
    </row>
    <row r="82" spans="1:5" x14ac:dyDescent="0.25">
      <c r="A82" s="1">
        <v>48274</v>
      </c>
      <c r="B82" s="2">
        <f>'Macro Perspective'!$G$3</f>
        <v>1000</v>
      </c>
      <c r="C82" s="2">
        <f>'Macro Perspective'!$J$2</f>
        <v>10000</v>
      </c>
      <c r="D82" s="2">
        <f t="shared" si="2"/>
        <v>9000</v>
      </c>
      <c r="E82" s="2">
        <f t="shared" si="3"/>
        <v>704000</v>
      </c>
    </row>
    <row r="83" spans="1:5" x14ac:dyDescent="0.25">
      <c r="A83" s="1">
        <v>48305</v>
      </c>
      <c r="B83" s="2">
        <f>'Macro Perspective'!$G$3</f>
        <v>1000</v>
      </c>
      <c r="C83" s="2">
        <f>'Macro Perspective'!$J$2</f>
        <v>10000</v>
      </c>
      <c r="D83" s="2">
        <f t="shared" si="2"/>
        <v>9000</v>
      </c>
      <c r="E83" s="2">
        <f t="shared" si="3"/>
        <v>713000</v>
      </c>
    </row>
    <row r="84" spans="1:5" x14ac:dyDescent="0.25">
      <c r="A84" s="1">
        <v>48335</v>
      </c>
      <c r="B84" s="2">
        <f>'Macro Perspective'!$G$3</f>
        <v>1000</v>
      </c>
      <c r="C84" s="2">
        <f>'Macro Perspective'!$J$2</f>
        <v>10000</v>
      </c>
      <c r="D84" s="2">
        <f t="shared" si="2"/>
        <v>9000</v>
      </c>
      <c r="E84" s="2">
        <f t="shared" si="3"/>
        <v>722000</v>
      </c>
    </row>
    <row r="85" spans="1:5" x14ac:dyDescent="0.25">
      <c r="A85" s="1">
        <v>48366</v>
      </c>
      <c r="B85" s="2">
        <f>'Macro Perspective'!$G$3</f>
        <v>1000</v>
      </c>
      <c r="C85" s="2">
        <f>'Macro Perspective'!$J$2</f>
        <v>10000</v>
      </c>
      <c r="D85" s="2">
        <f t="shared" si="2"/>
        <v>9000</v>
      </c>
      <c r="E85" s="2">
        <f t="shared" si="3"/>
        <v>731000</v>
      </c>
    </row>
    <row r="86" spans="1:5" x14ac:dyDescent="0.25">
      <c r="A86" s="1">
        <v>48396</v>
      </c>
      <c r="B86" s="2">
        <f>'Macro Perspective'!$G$3</f>
        <v>1000</v>
      </c>
      <c r="C86" s="2">
        <f>'Macro Perspective'!$J$2</f>
        <v>10000</v>
      </c>
      <c r="D86" s="2">
        <f t="shared" si="2"/>
        <v>9000</v>
      </c>
      <c r="E86" s="2">
        <f t="shared" si="3"/>
        <v>740000</v>
      </c>
    </row>
    <row r="87" spans="1:5" x14ac:dyDescent="0.25">
      <c r="A87" s="1">
        <v>48427</v>
      </c>
      <c r="B87" s="2">
        <f>'Macro Perspective'!$G$3</f>
        <v>1000</v>
      </c>
      <c r="C87" s="2">
        <f>'Macro Perspective'!$J$2</f>
        <v>10000</v>
      </c>
      <c r="D87" s="2">
        <f t="shared" si="2"/>
        <v>9000</v>
      </c>
      <c r="E87" s="2">
        <f t="shared" si="3"/>
        <v>749000</v>
      </c>
    </row>
    <row r="88" spans="1:5" x14ac:dyDescent="0.25">
      <c r="A88" s="1">
        <v>48458</v>
      </c>
      <c r="B88" s="2">
        <f>'Macro Perspective'!$G$3</f>
        <v>1000</v>
      </c>
      <c r="C88" s="2">
        <f>'Macro Perspective'!$J$2</f>
        <v>10000</v>
      </c>
      <c r="D88" s="2">
        <f t="shared" si="2"/>
        <v>9000</v>
      </c>
      <c r="E88" s="2">
        <f t="shared" si="3"/>
        <v>758000</v>
      </c>
    </row>
    <row r="89" spans="1:5" x14ac:dyDescent="0.25">
      <c r="A89" s="1">
        <v>48488</v>
      </c>
      <c r="B89" s="2">
        <f>'Macro Perspective'!$G$3</f>
        <v>1000</v>
      </c>
      <c r="C89" s="2">
        <f>'Macro Perspective'!$J$2</f>
        <v>10000</v>
      </c>
      <c r="D89" s="2">
        <f t="shared" si="2"/>
        <v>9000</v>
      </c>
      <c r="E89" s="2">
        <f t="shared" si="3"/>
        <v>767000</v>
      </c>
    </row>
    <row r="90" spans="1:5" x14ac:dyDescent="0.25">
      <c r="A90" s="1">
        <v>48519</v>
      </c>
      <c r="B90" s="2">
        <f>'Macro Perspective'!$G$3</f>
        <v>1000</v>
      </c>
      <c r="C90" s="2">
        <f>'Macro Perspective'!$J$2</f>
        <v>10000</v>
      </c>
      <c r="D90" s="2">
        <f t="shared" si="2"/>
        <v>9000</v>
      </c>
      <c r="E90" s="2">
        <f t="shared" si="3"/>
        <v>776000</v>
      </c>
    </row>
    <row r="91" spans="1:5" x14ac:dyDescent="0.25">
      <c r="A91" s="1">
        <v>48549</v>
      </c>
      <c r="B91" s="2">
        <f>'Macro Perspective'!$G$3</f>
        <v>1000</v>
      </c>
      <c r="C91" s="2">
        <f>'Macro Perspective'!$J$2</f>
        <v>10000</v>
      </c>
      <c r="D91" s="2">
        <f t="shared" si="2"/>
        <v>9000</v>
      </c>
      <c r="E91" s="2">
        <f t="shared" si="3"/>
        <v>785000</v>
      </c>
    </row>
    <row r="92" spans="1:5" x14ac:dyDescent="0.25">
      <c r="A92" s="1">
        <v>48580</v>
      </c>
      <c r="B92" s="2">
        <f>'Macro Perspective'!$G$3</f>
        <v>1000</v>
      </c>
      <c r="C92" s="2">
        <f>'Macro Perspective'!$J$2</f>
        <v>10000</v>
      </c>
      <c r="D92" s="2">
        <f t="shared" si="2"/>
        <v>9000</v>
      </c>
      <c r="E92" s="2">
        <f t="shared" si="3"/>
        <v>794000</v>
      </c>
    </row>
    <row r="93" spans="1:5" x14ac:dyDescent="0.25">
      <c r="A93" s="1">
        <v>48611</v>
      </c>
      <c r="B93" s="2">
        <f>'Macro Perspective'!$G$3</f>
        <v>1000</v>
      </c>
      <c r="C93" s="2">
        <f>'Macro Perspective'!$J$2</f>
        <v>10000</v>
      </c>
      <c r="D93" s="2">
        <f t="shared" si="2"/>
        <v>9000</v>
      </c>
      <c r="E93" s="2">
        <f t="shared" si="3"/>
        <v>803000</v>
      </c>
    </row>
    <row r="94" spans="1:5" x14ac:dyDescent="0.25">
      <c r="A94" s="1">
        <v>48639</v>
      </c>
      <c r="B94" s="2">
        <f>'Macro Perspective'!$G$3</f>
        <v>1000</v>
      </c>
      <c r="C94" s="2">
        <f>'Macro Perspective'!$J$2</f>
        <v>10000</v>
      </c>
      <c r="D94" s="2">
        <f t="shared" si="2"/>
        <v>9000</v>
      </c>
      <c r="E94" s="2">
        <f t="shared" si="3"/>
        <v>812000</v>
      </c>
    </row>
    <row r="95" spans="1:5" x14ac:dyDescent="0.25">
      <c r="A95" s="1">
        <v>48670</v>
      </c>
      <c r="B95" s="2">
        <f>'Macro Perspective'!$G$3</f>
        <v>1000</v>
      </c>
      <c r="C95" s="2">
        <f>'Macro Perspective'!$J$2</f>
        <v>10000</v>
      </c>
      <c r="D95" s="2">
        <f t="shared" si="2"/>
        <v>9000</v>
      </c>
      <c r="E95" s="2">
        <f t="shared" si="3"/>
        <v>821000</v>
      </c>
    </row>
    <row r="96" spans="1:5" x14ac:dyDescent="0.25">
      <c r="A96" s="1">
        <v>48700</v>
      </c>
      <c r="B96" s="2">
        <f>'Macro Perspective'!$G$3</f>
        <v>1000</v>
      </c>
      <c r="C96" s="2">
        <f>'Macro Perspective'!$J$2</f>
        <v>10000</v>
      </c>
      <c r="D96" s="2">
        <f t="shared" si="2"/>
        <v>9000</v>
      </c>
      <c r="E96" s="2">
        <f t="shared" si="3"/>
        <v>830000</v>
      </c>
    </row>
    <row r="97" spans="1:5" x14ac:dyDescent="0.25">
      <c r="A97" s="1">
        <v>48731</v>
      </c>
      <c r="B97" s="2">
        <f>'Macro Perspective'!$G$3</f>
        <v>1000</v>
      </c>
      <c r="C97" s="2">
        <f>'Macro Perspective'!$J$2</f>
        <v>10000</v>
      </c>
      <c r="D97" s="2">
        <f t="shared" si="2"/>
        <v>9000</v>
      </c>
      <c r="E97" s="2">
        <f t="shared" si="3"/>
        <v>839000</v>
      </c>
    </row>
    <row r="98" spans="1:5" x14ac:dyDescent="0.25">
      <c r="A98" s="1">
        <v>48761</v>
      </c>
      <c r="B98" s="2">
        <f>'Macro Perspective'!$G$3</f>
        <v>1000</v>
      </c>
      <c r="C98" s="2">
        <f>'Macro Perspective'!$J$2</f>
        <v>10000</v>
      </c>
      <c r="D98" s="2">
        <f t="shared" si="2"/>
        <v>9000</v>
      </c>
      <c r="E98" s="2">
        <f t="shared" si="3"/>
        <v>848000</v>
      </c>
    </row>
    <row r="99" spans="1:5" x14ac:dyDescent="0.25">
      <c r="A99" s="1">
        <v>48792</v>
      </c>
      <c r="B99" s="2">
        <f>'Macro Perspective'!$G$3</f>
        <v>1000</v>
      </c>
      <c r="C99" s="2">
        <f>'Macro Perspective'!$J$2</f>
        <v>10000</v>
      </c>
      <c r="D99" s="2">
        <f t="shared" si="2"/>
        <v>9000</v>
      </c>
      <c r="E99" s="2">
        <f t="shared" si="3"/>
        <v>857000</v>
      </c>
    </row>
    <row r="100" spans="1:5" x14ac:dyDescent="0.25">
      <c r="A100" s="1">
        <v>48823</v>
      </c>
      <c r="B100" s="2">
        <f>'Macro Perspective'!$G$3</f>
        <v>1000</v>
      </c>
      <c r="C100" s="2">
        <f>'Macro Perspective'!$J$2</f>
        <v>10000</v>
      </c>
      <c r="D100" s="2">
        <f t="shared" si="2"/>
        <v>9000</v>
      </c>
      <c r="E100" s="2">
        <f t="shared" si="3"/>
        <v>866000</v>
      </c>
    </row>
    <row r="101" spans="1:5" x14ac:dyDescent="0.25">
      <c r="A101" s="1">
        <v>48853</v>
      </c>
      <c r="B101" s="2">
        <f>'Macro Perspective'!$G$3</f>
        <v>1000</v>
      </c>
      <c r="C101" s="2">
        <f>'Macro Perspective'!$J$2</f>
        <v>10000</v>
      </c>
      <c r="D101" s="2">
        <f t="shared" si="2"/>
        <v>9000</v>
      </c>
      <c r="E101" s="2">
        <f t="shared" si="3"/>
        <v>875000</v>
      </c>
    </row>
    <row r="102" spans="1:5" x14ac:dyDescent="0.25">
      <c r="A102" s="1">
        <v>48884</v>
      </c>
      <c r="B102" s="2">
        <f>'Macro Perspective'!$G$3</f>
        <v>1000</v>
      </c>
      <c r="C102" s="2">
        <f>'Macro Perspective'!$J$2</f>
        <v>10000</v>
      </c>
      <c r="D102" s="2">
        <f t="shared" si="2"/>
        <v>9000</v>
      </c>
      <c r="E102" s="2">
        <f t="shared" si="3"/>
        <v>884000</v>
      </c>
    </row>
    <row r="103" spans="1:5" x14ac:dyDescent="0.25">
      <c r="A103" s="1">
        <v>48914</v>
      </c>
      <c r="B103" s="2">
        <f>'Macro Perspective'!$G$3</f>
        <v>1000</v>
      </c>
      <c r="C103" s="2">
        <f>'Macro Perspective'!$J$2</f>
        <v>10000</v>
      </c>
      <c r="D103" s="2">
        <f t="shared" si="2"/>
        <v>9000</v>
      </c>
      <c r="E103" s="2">
        <f t="shared" si="3"/>
        <v>893000</v>
      </c>
    </row>
    <row r="104" spans="1:5" x14ac:dyDescent="0.25">
      <c r="A104" s="1">
        <v>48945</v>
      </c>
      <c r="B104" s="2">
        <f>'Macro Perspective'!$G$3</f>
        <v>1000</v>
      </c>
      <c r="C104" s="2">
        <f>'Macro Perspective'!$J$2</f>
        <v>10000</v>
      </c>
      <c r="D104" s="2">
        <f t="shared" si="2"/>
        <v>9000</v>
      </c>
      <c r="E104" s="2">
        <f t="shared" si="3"/>
        <v>902000</v>
      </c>
    </row>
    <row r="105" spans="1:5" x14ac:dyDescent="0.25">
      <c r="A105" s="1">
        <v>48976</v>
      </c>
      <c r="B105" s="2">
        <f>'Macro Perspective'!$G$3</f>
        <v>1000</v>
      </c>
      <c r="C105" s="2">
        <f>'Macro Perspective'!$J$2</f>
        <v>10000</v>
      </c>
      <c r="D105" s="2">
        <f t="shared" si="2"/>
        <v>9000</v>
      </c>
      <c r="E105" s="2">
        <f t="shared" si="3"/>
        <v>911000</v>
      </c>
    </row>
    <row r="106" spans="1:5" x14ac:dyDescent="0.25">
      <c r="A106" s="1">
        <v>49004</v>
      </c>
      <c r="B106" s="2">
        <f>'Macro Perspective'!$G$3</f>
        <v>1000</v>
      </c>
      <c r="C106" s="2">
        <f>'Macro Perspective'!$J$2</f>
        <v>10000</v>
      </c>
      <c r="D106" s="2">
        <f t="shared" si="2"/>
        <v>9000</v>
      </c>
      <c r="E106" s="2">
        <f t="shared" si="3"/>
        <v>920000</v>
      </c>
    </row>
    <row r="107" spans="1:5" x14ac:dyDescent="0.25">
      <c r="A107" s="1">
        <v>49035</v>
      </c>
      <c r="B107" s="2">
        <f>'Macro Perspective'!$G$3</f>
        <v>1000</v>
      </c>
      <c r="C107" s="2">
        <f>'Macro Perspective'!$J$2</f>
        <v>10000</v>
      </c>
      <c r="D107" s="2">
        <f t="shared" si="2"/>
        <v>9000</v>
      </c>
      <c r="E107" s="2">
        <f t="shared" si="3"/>
        <v>929000</v>
      </c>
    </row>
    <row r="108" spans="1:5" x14ac:dyDescent="0.25">
      <c r="A108" s="1">
        <v>49065</v>
      </c>
      <c r="B108" s="2">
        <f>'Macro Perspective'!$G$3</f>
        <v>1000</v>
      </c>
      <c r="C108" s="2">
        <f>'Macro Perspective'!$J$2</f>
        <v>10000</v>
      </c>
      <c r="D108" s="2">
        <f t="shared" si="2"/>
        <v>9000</v>
      </c>
      <c r="E108" s="2">
        <f t="shared" si="3"/>
        <v>938000</v>
      </c>
    </row>
    <row r="109" spans="1:5" x14ac:dyDescent="0.25">
      <c r="A109" s="1">
        <v>49096</v>
      </c>
      <c r="B109" s="2">
        <f>'Macro Perspective'!$G$3</f>
        <v>1000</v>
      </c>
      <c r="C109" s="2">
        <f>'Macro Perspective'!$J$2</f>
        <v>10000</v>
      </c>
      <c r="D109" s="2">
        <f t="shared" si="2"/>
        <v>9000</v>
      </c>
      <c r="E109" s="2">
        <f t="shared" si="3"/>
        <v>947000</v>
      </c>
    </row>
    <row r="110" spans="1:5" x14ac:dyDescent="0.25">
      <c r="A110" s="1">
        <v>49126</v>
      </c>
      <c r="B110" s="2">
        <f>'Macro Perspective'!$G$3</f>
        <v>1000</v>
      </c>
      <c r="C110" s="2">
        <f>'Macro Perspective'!$J$2</f>
        <v>10000</v>
      </c>
      <c r="D110" s="2">
        <f t="shared" si="2"/>
        <v>9000</v>
      </c>
      <c r="E110" s="2">
        <f t="shared" si="3"/>
        <v>956000</v>
      </c>
    </row>
    <row r="111" spans="1:5" x14ac:dyDescent="0.25">
      <c r="A111" s="1">
        <v>49157</v>
      </c>
      <c r="B111" s="2">
        <f>'Macro Perspective'!$G$3</f>
        <v>1000</v>
      </c>
      <c r="C111" s="2">
        <f>'Macro Perspective'!$J$2</f>
        <v>10000</v>
      </c>
      <c r="D111" s="2">
        <f t="shared" si="2"/>
        <v>9000</v>
      </c>
      <c r="E111" s="2">
        <f t="shared" si="3"/>
        <v>965000</v>
      </c>
    </row>
    <row r="112" spans="1:5" x14ac:dyDescent="0.25">
      <c r="A112" s="1">
        <v>49188</v>
      </c>
      <c r="B112" s="2">
        <f>'Macro Perspective'!$G$3</f>
        <v>1000</v>
      </c>
      <c r="C112" s="2">
        <f>'Macro Perspective'!$J$2</f>
        <v>10000</v>
      </c>
      <c r="D112" s="2">
        <f t="shared" si="2"/>
        <v>9000</v>
      </c>
      <c r="E112" s="2">
        <f t="shared" si="3"/>
        <v>974000</v>
      </c>
    </row>
    <row r="113" spans="1:5" x14ac:dyDescent="0.25">
      <c r="A113" s="1">
        <v>49218</v>
      </c>
      <c r="B113" s="2">
        <f>'Macro Perspective'!$G$3</f>
        <v>1000</v>
      </c>
      <c r="C113" s="2">
        <f>'Macro Perspective'!$J$2</f>
        <v>10000</v>
      </c>
      <c r="D113" s="2">
        <f t="shared" si="2"/>
        <v>9000</v>
      </c>
      <c r="E113" s="2">
        <f t="shared" si="3"/>
        <v>983000</v>
      </c>
    </row>
    <row r="114" spans="1:5" x14ac:dyDescent="0.25">
      <c r="A114" s="1">
        <v>49249</v>
      </c>
      <c r="B114" s="2">
        <f>'Macro Perspective'!$G$3</f>
        <v>1000</v>
      </c>
      <c r="C114" s="2">
        <f>'Macro Perspective'!$J$2</f>
        <v>10000</v>
      </c>
      <c r="D114" s="2">
        <f t="shared" si="2"/>
        <v>9000</v>
      </c>
      <c r="E114" s="2">
        <f t="shared" si="3"/>
        <v>992000</v>
      </c>
    </row>
    <row r="115" spans="1:5" x14ac:dyDescent="0.25">
      <c r="A115" s="1">
        <v>49279</v>
      </c>
      <c r="B115" s="2">
        <f>'Macro Perspective'!$G$3</f>
        <v>1000</v>
      </c>
      <c r="C115" s="2">
        <f>'Macro Perspective'!$J$2</f>
        <v>10000</v>
      </c>
      <c r="D115" s="2">
        <f t="shared" si="2"/>
        <v>9000</v>
      </c>
      <c r="E115" s="2">
        <f t="shared" si="3"/>
        <v>1001000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D66F-1B60-4CD8-8F68-4A63A457AC6B}">
  <dimension ref="A1:E109"/>
  <sheetViews>
    <sheetView workbookViewId="0">
      <selection activeCell="A2" sqref="A2:A109"/>
    </sheetView>
  </sheetViews>
  <sheetFormatPr defaultRowHeight="15" x14ac:dyDescent="0.25"/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s="1">
        <v>45839</v>
      </c>
    </row>
    <row r="3" spans="1:5" x14ac:dyDescent="0.25">
      <c r="A3" s="1">
        <v>45870</v>
      </c>
    </row>
    <row r="4" spans="1:5" x14ac:dyDescent="0.25">
      <c r="A4" s="1">
        <v>45901</v>
      </c>
    </row>
    <row r="5" spans="1:5" x14ac:dyDescent="0.25">
      <c r="A5" s="1">
        <v>45931</v>
      </c>
    </row>
    <row r="6" spans="1:5" x14ac:dyDescent="0.25">
      <c r="A6" s="1">
        <v>45962</v>
      </c>
    </row>
    <row r="7" spans="1:5" x14ac:dyDescent="0.25">
      <c r="A7" s="1">
        <v>45992</v>
      </c>
    </row>
    <row r="8" spans="1:5" x14ac:dyDescent="0.25">
      <c r="A8" s="1">
        <v>46023</v>
      </c>
    </row>
    <row r="9" spans="1:5" x14ac:dyDescent="0.25">
      <c r="A9" s="1">
        <v>46054</v>
      </c>
    </row>
    <row r="10" spans="1:5" x14ac:dyDescent="0.25">
      <c r="A10" s="1">
        <v>46082</v>
      </c>
    </row>
    <row r="11" spans="1:5" x14ac:dyDescent="0.25">
      <c r="A11" s="1">
        <v>46113</v>
      </c>
    </row>
    <row r="12" spans="1:5" x14ac:dyDescent="0.25">
      <c r="A12" s="1">
        <v>46143</v>
      </c>
    </row>
    <row r="13" spans="1:5" x14ac:dyDescent="0.25">
      <c r="A13" s="1">
        <v>46174</v>
      </c>
    </row>
    <row r="14" spans="1:5" x14ac:dyDescent="0.25">
      <c r="A14" s="1">
        <v>46204</v>
      </c>
    </row>
    <row r="15" spans="1:5" x14ac:dyDescent="0.25">
      <c r="A15" s="1">
        <v>46235</v>
      </c>
    </row>
    <row r="16" spans="1:5" x14ac:dyDescent="0.25">
      <c r="A16" s="1">
        <v>46266</v>
      </c>
    </row>
    <row r="17" spans="1:1" x14ac:dyDescent="0.25">
      <c r="A17" s="1">
        <v>46296</v>
      </c>
    </row>
    <row r="18" spans="1:1" x14ac:dyDescent="0.25">
      <c r="A18" s="1">
        <v>46327</v>
      </c>
    </row>
    <row r="19" spans="1:1" x14ac:dyDescent="0.25">
      <c r="A19" s="1">
        <v>46357</v>
      </c>
    </row>
    <row r="20" spans="1:1" x14ac:dyDescent="0.25">
      <c r="A20" s="1">
        <v>46388</v>
      </c>
    </row>
    <row r="21" spans="1:1" x14ac:dyDescent="0.25">
      <c r="A21" s="1">
        <v>46419</v>
      </c>
    </row>
    <row r="22" spans="1:1" x14ac:dyDescent="0.25">
      <c r="A22" s="1">
        <v>46447</v>
      </c>
    </row>
    <row r="23" spans="1:1" x14ac:dyDescent="0.25">
      <c r="A23" s="1">
        <v>46478</v>
      </c>
    </row>
    <row r="24" spans="1:1" x14ac:dyDescent="0.25">
      <c r="A24" s="1">
        <v>46508</v>
      </c>
    </row>
    <row r="25" spans="1:1" x14ac:dyDescent="0.25">
      <c r="A25" s="1">
        <v>46539</v>
      </c>
    </row>
    <row r="26" spans="1:1" x14ac:dyDescent="0.25">
      <c r="A26" s="1">
        <v>46569</v>
      </c>
    </row>
    <row r="27" spans="1:1" x14ac:dyDescent="0.25">
      <c r="A27" s="1">
        <v>46600</v>
      </c>
    </row>
    <row r="28" spans="1:1" x14ac:dyDescent="0.25">
      <c r="A28" s="1">
        <v>46631</v>
      </c>
    </row>
    <row r="29" spans="1:1" x14ac:dyDescent="0.25">
      <c r="A29" s="1">
        <v>46661</v>
      </c>
    </row>
    <row r="30" spans="1:1" x14ac:dyDescent="0.25">
      <c r="A30" s="1">
        <v>46692</v>
      </c>
    </row>
    <row r="31" spans="1:1" x14ac:dyDescent="0.25">
      <c r="A31" s="1">
        <v>46722</v>
      </c>
    </row>
    <row r="32" spans="1:1" x14ac:dyDescent="0.25">
      <c r="A32" s="1">
        <v>46753</v>
      </c>
    </row>
    <row r="33" spans="1:1" x14ac:dyDescent="0.25">
      <c r="A33" s="1">
        <v>46784</v>
      </c>
    </row>
    <row r="34" spans="1:1" x14ac:dyDescent="0.25">
      <c r="A34" s="1">
        <v>46813</v>
      </c>
    </row>
    <row r="35" spans="1:1" x14ac:dyDescent="0.25">
      <c r="A35" s="1">
        <v>46844</v>
      </c>
    </row>
    <row r="36" spans="1:1" x14ac:dyDescent="0.25">
      <c r="A36" s="1">
        <v>46874</v>
      </c>
    </row>
    <row r="37" spans="1:1" x14ac:dyDescent="0.25">
      <c r="A37" s="1">
        <v>46905</v>
      </c>
    </row>
    <row r="38" spans="1:1" x14ac:dyDescent="0.25">
      <c r="A38" s="1">
        <v>46935</v>
      </c>
    </row>
    <row r="39" spans="1:1" x14ac:dyDescent="0.25">
      <c r="A39" s="1">
        <v>46966</v>
      </c>
    </row>
    <row r="40" spans="1:1" x14ac:dyDescent="0.25">
      <c r="A40" s="1">
        <v>46997</v>
      </c>
    </row>
    <row r="41" spans="1:1" x14ac:dyDescent="0.25">
      <c r="A41" s="1">
        <v>47027</v>
      </c>
    </row>
    <row r="42" spans="1:1" x14ac:dyDescent="0.25">
      <c r="A42" s="1">
        <v>47058</v>
      </c>
    </row>
    <row r="43" spans="1:1" x14ac:dyDescent="0.25">
      <c r="A43" s="1">
        <v>47088</v>
      </c>
    </row>
    <row r="44" spans="1:1" x14ac:dyDescent="0.25">
      <c r="A44" s="1">
        <v>47119</v>
      </c>
    </row>
    <row r="45" spans="1:1" x14ac:dyDescent="0.25">
      <c r="A45" s="1">
        <v>47150</v>
      </c>
    </row>
    <row r="46" spans="1:1" x14ac:dyDescent="0.25">
      <c r="A46" s="1">
        <v>47178</v>
      </c>
    </row>
    <row r="47" spans="1:1" x14ac:dyDescent="0.25">
      <c r="A47" s="1">
        <v>47209</v>
      </c>
    </row>
    <row r="48" spans="1:1" x14ac:dyDescent="0.25">
      <c r="A48" s="1">
        <v>47239</v>
      </c>
    </row>
    <row r="49" spans="1:1" x14ac:dyDescent="0.25">
      <c r="A49" s="1">
        <v>47270</v>
      </c>
    </row>
    <row r="50" spans="1:1" x14ac:dyDescent="0.25">
      <c r="A50" s="1">
        <v>47300</v>
      </c>
    </row>
    <row r="51" spans="1:1" x14ac:dyDescent="0.25">
      <c r="A51" s="1">
        <v>47331</v>
      </c>
    </row>
    <row r="52" spans="1:1" x14ac:dyDescent="0.25">
      <c r="A52" s="1">
        <v>47362</v>
      </c>
    </row>
    <row r="53" spans="1:1" x14ac:dyDescent="0.25">
      <c r="A53" s="1">
        <v>47392</v>
      </c>
    </row>
    <row r="54" spans="1:1" x14ac:dyDescent="0.25">
      <c r="A54" s="1">
        <v>47423</v>
      </c>
    </row>
    <row r="55" spans="1:1" x14ac:dyDescent="0.25">
      <c r="A55" s="1">
        <v>47453</v>
      </c>
    </row>
    <row r="56" spans="1:1" x14ac:dyDescent="0.25">
      <c r="A56" s="1">
        <v>47484</v>
      </c>
    </row>
    <row r="57" spans="1:1" x14ac:dyDescent="0.25">
      <c r="A57" s="1">
        <v>47515</v>
      </c>
    </row>
    <row r="58" spans="1:1" x14ac:dyDescent="0.25">
      <c r="A58" s="1">
        <v>47543</v>
      </c>
    </row>
    <row r="59" spans="1:1" x14ac:dyDescent="0.25">
      <c r="A59" s="1">
        <v>47574</v>
      </c>
    </row>
    <row r="60" spans="1:1" x14ac:dyDescent="0.25">
      <c r="A60" s="1">
        <v>47604</v>
      </c>
    </row>
    <row r="61" spans="1:1" x14ac:dyDescent="0.25">
      <c r="A61" s="1">
        <v>47635</v>
      </c>
    </row>
    <row r="62" spans="1:1" x14ac:dyDescent="0.25">
      <c r="A62" s="1">
        <v>47665</v>
      </c>
    </row>
    <row r="63" spans="1:1" x14ac:dyDescent="0.25">
      <c r="A63" s="1">
        <v>47696</v>
      </c>
    </row>
    <row r="64" spans="1:1" x14ac:dyDescent="0.25">
      <c r="A64" s="1">
        <v>47727</v>
      </c>
    </row>
    <row r="65" spans="1:1" x14ac:dyDescent="0.25">
      <c r="A65" s="1">
        <v>47757</v>
      </c>
    </row>
    <row r="66" spans="1:1" x14ac:dyDescent="0.25">
      <c r="A66" s="1">
        <v>47788</v>
      </c>
    </row>
    <row r="67" spans="1:1" x14ac:dyDescent="0.25">
      <c r="A67" s="1">
        <v>47818</v>
      </c>
    </row>
    <row r="68" spans="1:1" x14ac:dyDescent="0.25">
      <c r="A68" s="1">
        <v>47849</v>
      </c>
    </row>
    <row r="69" spans="1:1" x14ac:dyDescent="0.25">
      <c r="A69" s="1">
        <v>47880</v>
      </c>
    </row>
    <row r="70" spans="1:1" x14ac:dyDescent="0.25">
      <c r="A70" s="1">
        <v>47908</v>
      </c>
    </row>
    <row r="71" spans="1:1" x14ac:dyDescent="0.25">
      <c r="A71" s="1">
        <v>47939</v>
      </c>
    </row>
    <row r="72" spans="1:1" x14ac:dyDescent="0.25">
      <c r="A72" s="1">
        <v>47969</v>
      </c>
    </row>
    <row r="73" spans="1:1" x14ac:dyDescent="0.25">
      <c r="A73" s="1">
        <v>48000</v>
      </c>
    </row>
    <row r="74" spans="1:1" x14ac:dyDescent="0.25">
      <c r="A74" s="1">
        <v>48030</v>
      </c>
    </row>
    <row r="75" spans="1:1" x14ac:dyDescent="0.25">
      <c r="A75" s="1">
        <v>48061</v>
      </c>
    </row>
    <row r="76" spans="1:1" x14ac:dyDescent="0.25">
      <c r="A76" s="1">
        <v>48092</v>
      </c>
    </row>
    <row r="77" spans="1:1" x14ac:dyDescent="0.25">
      <c r="A77" s="1">
        <v>48122</v>
      </c>
    </row>
    <row r="78" spans="1:1" x14ac:dyDescent="0.25">
      <c r="A78" s="1">
        <v>48153</v>
      </c>
    </row>
    <row r="79" spans="1:1" x14ac:dyDescent="0.25">
      <c r="A79" s="1">
        <v>48183</v>
      </c>
    </row>
    <row r="80" spans="1:1" x14ac:dyDescent="0.25">
      <c r="A80" s="1">
        <v>48214</v>
      </c>
    </row>
    <row r="81" spans="1:1" x14ac:dyDescent="0.25">
      <c r="A81" s="1">
        <v>48245</v>
      </c>
    </row>
    <row r="82" spans="1:1" x14ac:dyDescent="0.25">
      <c r="A82" s="1">
        <v>48274</v>
      </c>
    </row>
    <row r="83" spans="1:1" x14ac:dyDescent="0.25">
      <c r="A83" s="1">
        <v>48305</v>
      </c>
    </row>
    <row r="84" spans="1:1" x14ac:dyDescent="0.25">
      <c r="A84" s="1">
        <v>48335</v>
      </c>
    </row>
    <row r="85" spans="1:1" x14ac:dyDescent="0.25">
      <c r="A85" s="1">
        <v>48366</v>
      </c>
    </row>
    <row r="86" spans="1:1" x14ac:dyDescent="0.25">
      <c r="A86" s="1">
        <v>48396</v>
      </c>
    </row>
    <row r="87" spans="1:1" x14ac:dyDescent="0.25">
      <c r="A87" s="1">
        <v>48427</v>
      </c>
    </row>
    <row r="88" spans="1:1" x14ac:dyDescent="0.25">
      <c r="A88" s="1">
        <v>48458</v>
      </c>
    </row>
    <row r="89" spans="1:1" x14ac:dyDescent="0.25">
      <c r="A89" s="1">
        <v>48488</v>
      </c>
    </row>
    <row r="90" spans="1:1" x14ac:dyDescent="0.25">
      <c r="A90" s="1">
        <v>48519</v>
      </c>
    </row>
    <row r="91" spans="1:1" x14ac:dyDescent="0.25">
      <c r="A91" s="1">
        <v>48549</v>
      </c>
    </row>
    <row r="92" spans="1:1" x14ac:dyDescent="0.25">
      <c r="A92" s="1">
        <v>48580</v>
      </c>
    </row>
    <row r="93" spans="1:1" x14ac:dyDescent="0.25">
      <c r="A93" s="1">
        <v>48611</v>
      </c>
    </row>
    <row r="94" spans="1:1" x14ac:dyDescent="0.25">
      <c r="A94" s="1">
        <v>48639</v>
      </c>
    </row>
    <row r="95" spans="1:1" x14ac:dyDescent="0.25">
      <c r="A95" s="1">
        <v>48670</v>
      </c>
    </row>
    <row r="96" spans="1:1" x14ac:dyDescent="0.25">
      <c r="A96" s="1">
        <v>48700</v>
      </c>
    </row>
    <row r="97" spans="1:1" x14ac:dyDescent="0.25">
      <c r="A97" s="1">
        <v>48731</v>
      </c>
    </row>
    <row r="98" spans="1:1" x14ac:dyDescent="0.25">
      <c r="A98" s="1">
        <v>48761</v>
      </c>
    </row>
    <row r="99" spans="1:1" x14ac:dyDescent="0.25">
      <c r="A99" s="1">
        <v>48792</v>
      </c>
    </row>
    <row r="100" spans="1:1" x14ac:dyDescent="0.25">
      <c r="A100" s="1">
        <v>48823</v>
      </c>
    </row>
    <row r="101" spans="1:1" x14ac:dyDescent="0.25">
      <c r="A101" s="1">
        <v>48853</v>
      </c>
    </row>
    <row r="102" spans="1:1" x14ac:dyDescent="0.25">
      <c r="A102" s="1">
        <v>48884</v>
      </c>
    </row>
    <row r="103" spans="1:1" x14ac:dyDescent="0.25">
      <c r="A103" s="1">
        <v>48914</v>
      </c>
    </row>
    <row r="104" spans="1:1" x14ac:dyDescent="0.25">
      <c r="A104" s="1">
        <v>48945</v>
      </c>
    </row>
    <row r="105" spans="1:1" x14ac:dyDescent="0.25">
      <c r="A105" s="1">
        <v>48976</v>
      </c>
    </row>
    <row r="106" spans="1:1" x14ac:dyDescent="0.25">
      <c r="A106" s="1">
        <v>49004</v>
      </c>
    </row>
    <row r="107" spans="1:1" x14ac:dyDescent="0.25">
      <c r="A107" s="1">
        <v>49035</v>
      </c>
    </row>
    <row r="108" spans="1:1" x14ac:dyDescent="0.25">
      <c r="A108" s="1">
        <v>49065</v>
      </c>
    </row>
    <row r="109" spans="1:1" x14ac:dyDescent="0.25">
      <c r="A109" s="1">
        <v>49096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Macro Perspective</vt:lpstr>
      <vt:lpstr>PewDiePie</vt:lpstr>
      <vt:lpstr>Yahoo 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 Morey</dc:creator>
  <cp:lastModifiedBy>Asher Morey</cp:lastModifiedBy>
  <dcterms:created xsi:type="dcterms:W3CDTF">2025-06-10T19:39:40Z</dcterms:created>
  <dcterms:modified xsi:type="dcterms:W3CDTF">2025-06-11T16:56:54Z</dcterms:modified>
</cp:coreProperties>
</file>